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20" yWindow="-120" windowWidth="21840" windowHeight="13170"/>
  </bookViews>
  <sheets>
    <sheet name="Лист1" sheetId="1" r:id="rId1"/>
  </sheets>
  <definedNames>
    <definedName name="_xlnm._FilterDatabase" localSheetId="0" hidden="1">Лист1!$B$8:$K$37</definedName>
    <definedName name="_xlnm.Print_Titles" localSheetId="0">Лист1!$8:$9</definedName>
    <definedName name="_xlnm.Print_Area" localSheetId="0">Лист1!$B$2:$K$243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3" i="1"/>
  <c r="J238"/>
  <c r="J73"/>
  <c r="J85" l="1"/>
  <c r="J53" l="1"/>
  <c r="B47"/>
  <c r="B48" s="1"/>
  <c r="B49" s="1"/>
  <c r="B50" s="1"/>
  <c r="B51" s="1"/>
  <c r="B52" s="1"/>
  <c r="J44"/>
  <c r="B39"/>
  <c r="B40" s="1"/>
  <c r="B41" s="1"/>
  <c r="B42" s="1"/>
  <c r="B43" s="1"/>
  <c r="J54" l="1"/>
  <c r="B11"/>
  <c r="B12" s="1"/>
  <c r="B13" s="1"/>
  <c r="B14" s="1"/>
  <c r="B15" s="1"/>
  <c r="B16" s="1"/>
  <c r="B17" l="1"/>
  <c r="B18" s="1"/>
  <c r="B19" s="1"/>
</calcChain>
</file>

<file path=xl/sharedStrings.xml><?xml version="1.0" encoding="utf-8"?>
<sst xmlns="http://schemas.openxmlformats.org/spreadsheetml/2006/main" count="751" uniqueCount="303">
  <si>
    <t>№ п/п</t>
  </si>
  <si>
    <t>Наименование организации</t>
  </si>
  <si>
    <t>Наименование мероприятий</t>
  </si>
  <si>
    <t>Вид выполняемых работ</t>
  </si>
  <si>
    <t>Показатели</t>
  </si>
  <si>
    <t>значение</t>
  </si>
  <si>
    <t>ед. изм.</t>
  </si>
  <si>
    <t>Сумма, тыс. руб.</t>
  </si>
  <si>
    <t>Срок исполнения</t>
  </si>
  <si>
    <t>Ответственный исполнитель</t>
  </si>
  <si>
    <t>Источник финансирования</t>
  </si>
  <si>
    <t>Плановая встреча с руководителями управляющих компаний, председателями ТСН, старшими по домам по вопросу подготовки объектов к ОЗП 2024-25 гг.</t>
  </si>
  <si>
    <t>Директор  А.Н. Разумов</t>
  </si>
  <si>
    <t>май</t>
  </si>
  <si>
    <t>Отправка уведомлений потребителям о выполнении  комплекса мероприятий по подготовке к ОЗП</t>
  </si>
  <si>
    <t>Главный инженер А.В. Денисов</t>
  </si>
  <si>
    <t>Котельные № 1-15</t>
  </si>
  <si>
    <t>Комиссионное обследование смотровой комиссией зданий и сооружений (весенний и осенний осмотры) с оформлением  Актов технического состояния.</t>
  </si>
  <si>
    <t>май,август</t>
  </si>
  <si>
    <t>собственные средства (тариф)</t>
  </si>
  <si>
    <t>Котельные № 1-15,сети ул. Томаровича</t>
  </si>
  <si>
    <t>Проведение гидравлических испытаний тепловых сетей.</t>
  </si>
  <si>
    <t>Начальники РО № 1,2,3</t>
  </si>
  <si>
    <t>Проведение технического диагностирования и эксперизы промышленной безопасности оборудования, зданий и сооружений</t>
  </si>
  <si>
    <t>май-сентябрь</t>
  </si>
  <si>
    <t>Испытания электрооборудования, проверка молниезащиты дымовых труб и контуров заземления.</t>
  </si>
  <si>
    <t xml:space="preserve"> Капитальный ремонт и поверка сред измерений.</t>
  </si>
  <si>
    <t>Проведение ППР оборудованию котельных и тепловых сетей.</t>
  </si>
  <si>
    <t>Тепловые сети от котельной № 4</t>
  </si>
  <si>
    <t>Замена участка тепловой сети ул. Больничный проезд от У-5 до У-5.1</t>
  </si>
  <si>
    <t>м</t>
  </si>
  <si>
    <t>Начальчик района обслуживания № 1  С.В. Моложавый</t>
  </si>
  <si>
    <t>Тепловые сети от котельной № 7</t>
  </si>
  <si>
    <t>Замена участка тепловой сети  по ул. Привокзальная от У-2 до ТК-4</t>
  </si>
  <si>
    <t>Тепловые сети от котельной № 15</t>
  </si>
  <si>
    <t>Замена участка тепловой сети  от точки врезки новой сети у ж.д. № 11 по ул. Пролетарской до ввода в Досааф ул. Серегина д.24</t>
  </si>
  <si>
    <t>Тепловые сети  от котельной № 2</t>
  </si>
  <si>
    <t xml:space="preserve">Замена участка тепловой сети от ТК-28 до ввода в дом кв. Прибрежный д.5 </t>
  </si>
  <si>
    <t>Начальчик района обслуживания № 2  А.А. Пимонов</t>
  </si>
  <si>
    <t xml:space="preserve">Замена участка от ТК-7       под дорогой по                 ул. Дзержинского  </t>
  </si>
  <si>
    <t>Тепловые сети  от котельной № 11</t>
  </si>
  <si>
    <t>Замена участка от ТК-1 до  ввода в дом ул. Метленкова д.4</t>
  </si>
  <si>
    <t>Начальчик района обслуживания № 3  А.А. Пимонов</t>
  </si>
  <si>
    <t>Тепловые сети  от котельной № 9</t>
  </si>
  <si>
    <t xml:space="preserve">Замена участка от У-38 ввод в дом  Пушкина д.28 (СО и ГВС) </t>
  </si>
  <si>
    <t xml:space="preserve">Замена участка от У-39 ввод в дом Пушкина д.30  (СО и ГВС) </t>
  </si>
  <si>
    <t xml:space="preserve"> замена участка тепловой сети от У-18 до У-19  ул. Калинина д.62 трасса ГВС </t>
  </si>
  <si>
    <t>Замена участка тепловой сети от точки опуска под  дорогой доТК-42 по ул. Октябрьская</t>
  </si>
  <si>
    <t>Капитальный ремонт тепловой изоляции участка тепловой сети и сети ГВС  от выхода с котельной № 9 до У-21 ул. Пушкина д.27А (котельная № 9)</t>
  </si>
  <si>
    <t>Услуги сторонних организаций</t>
  </si>
  <si>
    <t>шт.</t>
  </si>
  <si>
    <t xml:space="preserve">Капитальный ремонт двух котлов ДКВР-6,5/13 котельной № 9 по адресу: г. Киржач, мкр. Красный Октябрь ул. Первый проезд, д.7. </t>
  </si>
  <si>
    <t>Капитальный ремонт здания котельной № 9 по адресу:г. Киржач, мкр.Красный Октябрь, ул.Первый проезд  д.7 (кап. ремонт полов)</t>
  </si>
  <si>
    <t>Капитальный ремонт здания котельной № 1 по адресу: г. Киржач, ул.Советская  д.51 (ремонт полов в котельном зале ,ремонт кровли и кирпичной кладки здание литера 1А)</t>
  </si>
  <si>
    <t>Капитальный ремонт здания котельной № 9 по адресу:г. Киржач,мкр. Красный Октябрь, ул.Первый проезд  д.7 (ремонт штукарурного слоя и лакокрасочного покрытия фасада здания+кровля)</t>
  </si>
  <si>
    <t>Капитальный ремонт участка тепловой сети от ТК-92 до У-9 до ж/д № 12 по адресу: г. Киржач,мкр. Красный Октябрь по ул. Свердлова (котельные № 9,13)</t>
  </si>
  <si>
    <t>Капитальный ремонт асфальтового покрытия после проведения ремонтых работ</t>
  </si>
  <si>
    <t>Ремонт котла Турботерм-оптима 2500 №3 котельной № 13 по адресу:  г. Киржач,мкр. Красный Октябрь, ул. Калинина. д. 61</t>
  </si>
  <si>
    <t>Разработка ПСД на капитальный ремонт  котла ДКВР-20-13 и котла ДЕ 25-14 с системой автоматизации и трубопроводами обвязки в котельной № 2 по адресу: г. Киржач, ул. Дзержинского, д.4/3.</t>
  </si>
  <si>
    <t>586 (293 СО, 293 ГВС)</t>
  </si>
  <si>
    <t>МУП "Водоканал"</t>
  </si>
  <si>
    <t>Ремонт смотровых водопроводных  колодцев  с заменой плит перкрытия и люков</t>
  </si>
  <si>
    <t>Замена плит перекрытий и люков на смоторых водопроводных колодцах диам.1000мм</t>
  </si>
  <si>
    <t>шт</t>
  </si>
  <si>
    <t>Ионов В.Н. Кузнецов Н.А.</t>
  </si>
  <si>
    <t>Март-Декабрь</t>
  </si>
  <si>
    <t>Тариф предприятия</t>
  </si>
  <si>
    <t>Ремонтные работы на сетях водоснабжения d=25-110мм и с заменой колодцев по ул. Ленинградская</t>
  </si>
  <si>
    <t>Замена сетей водопроводных d=25-110мм и с заменой колодцев</t>
  </si>
  <si>
    <t>м.    шт.</t>
  </si>
  <si>
    <t>Июнь-Ноябрь</t>
  </si>
  <si>
    <t>Замена участков сетей водопровода d=25-110мм и колодцев по ул. Солнечная</t>
  </si>
  <si>
    <t>Кузнецов Н.А.</t>
  </si>
  <si>
    <t>Замена участков сетей водопровода d=25-110мм и колодцев по ул. Заводская (кр. Октябрь)</t>
  </si>
  <si>
    <t>Замена участков сетей водопровода d=25-110мм и колодцев по ул. Томаровича</t>
  </si>
  <si>
    <t>Ремонт водопроводных колонок</t>
  </si>
  <si>
    <t>Замена водопроводных колонок</t>
  </si>
  <si>
    <t>Водоотведение</t>
  </si>
  <si>
    <t>Ремонт смотровых канализационных колодцев  с заменой плит перекрытия и люков</t>
  </si>
  <si>
    <t>Замена плит перекрытий и люков на смоторых канализационных колодцах диам.1000мм</t>
  </si>
  <si>
    <t>Филлипов П. Кузнецов Н.А.</t>
  </si>
  <si>
    <t>Ремонт насосов на КНС по ул Метленкова</t>
  </si>
  <si>
    <t>-</t>
  </si>
  <si>
    <t>Январь-Декабрь</t>
  </si>
  <si>
    <t>Электромонтажные работы на КНС по ул. Томаровича</t>
  </si>
  <si>
    <t>Ремонтные работы</t>
  </si>
  <si>
    <r>
      <t>Замена запорной арматуры</t>
    </r>
    <r>
      <rPr>
        <sz val="12"/>
        <color theme="1"/>
        <rFont val="Times New Roman"/>
        <family val="1"/>
        <charset val="204"/>
      </rPr>
      <t xml:space="preserve"> на КНС по ул. Молодежная</t>
    </r>
  </si>
  <si>
    <t xml:space="preserve">Замена запорной арматуры и фасонных частей </t>
  </si>
  <si>
    <t>Замена участка сетей канализации d=160-300мм ул. Серегина</t>
  </si>
  <si>
    <t>Замена сетей водоотведения d=160-300мм и с заменой колодцев</t>
  </si>
  <si>
    <t>Очистка вертикальных отстойников</t>
  </si>
  <si>
    <t>Очистка полей фильтрации</t>
  </si>
  <si>
    <t>га</t>
  </si>
  <si>
    <t>ООО "КО "АКВА"</t>
  </si>
  <si>
    <t>Ремонт
водозаборных
сооружений</t>
  </si>
  <si>
    <t>Укрепление павильонов
артскважины 1,2</t>
  </si>
  <si>
    <t>начальник водозабора
БалихинВ.И.</t>
  </si>
  <si>
    <t>июнь-
сентябрь</t>
  </si>
  <si>
    <t>Ремонт системы
водоснабжения
(сети водоснабжения)</t>
  </si>
  <si>
    <t xml:space="preserve">Очистка камеры, укрепление стенок камеры 
водопроводных колодцев
ул. Октябрьская д. 4,
ул. Пушкина, д. 29
</t>
  </si>
  <si>
    <t xml:space="preserve">мастер   Гаврилов А.Б.
 </t>
  </si>
  <si>
    <t xml:space="preserve">Поднятие и ремонт 
водопроводных колодцев 
ул. Лесная д. 16, 
ул. Пушкина д. 29
 </t>
  </si>
  <si>
    <t xml:space="preserve">Замена участка водопровода 
Ду 50,00 
ул. Фурманова д. 35 </t>
  </si>
  <si>
    <t>Ремонт и замена запорной 
арматуры в ВК 
ул. Октябрьская-
ул. Свердлова</t>
  </si>
  <si>
    <t>Ревизия и ремонт пожарных
гидрантов
ул. Садовая д. 52,
ул. Пушкина, д. 29</t>
  </si>
  <si>
    <t>Замена пожарных
гидрантов
ул. Свердлова д. 8,
ул. Больничный проезд- 
ул. Фрунзе д. 1</t>
  </si>
  <si>
    <t>Ремонт системы
водоотведения
(сети водоотведения)</t>
  </si>
  <si>
    <t xml:space="preserve">Ремонт канализационных колодцев (диаметр 1,0 м)
кв. Солнечный д. 3,
ул. Пушкина д. 29,
кв. Южный д. 1
</t>
  </si>
  <si>
    <t>Замена люков на канализационных колодцах 
ул. Пушкина д. 10а
ул. Фурманова д. 18
ул. 1-й проезд
кв. Южный д. 1</t>
  </si>
  <si>
    <t>Ремонт и монтаж 
канализационных колодцев
ул. Фурманова д. 10, 
ул. Комсомольская д. 54</t>
  </si>
  <si>
    <t>Промывка
трубопровода водоотведения мкр. Красный Октябрь,
г. Киржач согласно плана</t>
  </si>
  <si>
    <t>июнь-сентябрь</t>
  </si>
  <si>
    <t>Поднятие люков
ул. Пушкина д. 11,
ул. Пушкина д. 30, 
ул. Октябрьская д. 11</t>
  </si>
  <si>
    <t xml:space="preserve">Ревизия желобов в 
канализационных колодцах
Расширение для прохода прочистного устройства
кв. Солнечный д. 2, 3, 7
кв. Южный д. 1,3,7,9,4,6
ул. Октябрьская, д. 11-15,
 д. 20 </t>
  </si>
  <si>
    <t>Ремонт очистных
сооружений биологической очистки</t>
  </si>
  <si>
    <t>Замена распределительных шаберов</t>
  </si>
  <si>
    <t>главный инженер
Птицын А.В.</t>
  </si>
  <si>
    <t>июнь - сентябрь</t>
  </si>
  <si>
    <t>Замена магистрали аэролифта
для сбора осадка в илоперегниватель, Ду 159,00</t>
  </si>
  <si>
    <t>Замена магистрали аэролифта для сброса воды 
со вторичных емкостей минилизатора, Ду 159,00</t>
  </si>
  <si>
    <t>Замена запорной арматуры
цетрального коллектора в точке
аварийного сброса, Ду 150,00</t>
  </si>
  <si>
    <t>Замена вертикальной колонны илосборника
во вторичном отстойнике</t>
  </si>
  <si>
    <t>ООО "УК "Наш Дом  Киржач"</t>
  </si>
  <si>
    <t xml:space="preserve">Ремонт кровли </t>
  </si>
  <si>
    <t xml:space="preserve">ремонт, замена отдельных участков металлических, асбестоцементных  и рулонных кровель , включая узлы примыкания к конструкциям покрытия парапетов, колпаки и зонты над трубами и прочие места проходов через кровлю, стояков, стоек и т.д., установка снегозадержателей и желобов на крыше.                                              </t>
  </si>
  <si>
    <r>
      <rPr>
        <b/>
        <sz val="11"/>
        <color indexed="8"/>
        <rFont val="Calibri"/>
        <family val="2"/>
        <charset val="204"/>
      </rPr>
      <t>м</t>
    </r>
    <r>
      <rPr>
        <b/>
        <vertAlign val="superscript"/>
        <sz val="11"/>
        <color indexed="8"/>
        <rFont val="Times New Roman"/>
        <family val="1"/>
        <charset val="204"/>
      </rPr>
      <t xml:space="preserve">2 </t>
    </r>
  </si>
  <si>
    <t>Циглер Т.В.</t>
  </si>
  <si>
    <t>май-сентябрь 2024 г</t>
  </si>
  <si>
    <t>средства собственников</t>
  </si>
  <si>
    <t>Утепление чердачного перекрытия</t>
  </si>
  <si>
    <t>укладка минерально-ватных плит на чердаке</t>
  </si>
  <si>
    <t xml:space="preserve">Восстановление, ремонт отмостков </t>
  </si>
  <si>
    <t>замена отдельных участков отмосток по периметру зданий</t>
  </si>
  <si>
    <t>п/м</t>
  </si>
  <si>
    <t>Ремонт и замена дверей</t>
  </si>
  <si>
    <t>Ремонт и замена дверей внутренних дверей в подъездах и подвалах</t>
  </si>
  <si>
    <t xml:space="preserve">Ремонт и замена окон   </t>
  </si>
  <si>
    <t>замена окон в подъездах на ПВХ</t>
  </si>
  <si>
    <t xml:space="preserve">Ремонт фасада, межпанельных стыков </t>
  </si>
  <si>
    <t>утепление стен ремонт цоколя</t>
  </si>
  <si>
    <t>Прочистка и ремонт вытяжной вентиляции</t>
  </si>
  <si>
    <t>прочистка и ремонт вентиляционных каналов, восстановление кирпичной кладки, установка зонтов над вент.каналами</t>
  </si>
  <si>
    <t xml:space="preserve">Ремонт трубопроводов и зап.арм. На  системах ХВС, ГВС, отопления </t>
  </si>
  <si>
    <t>ремонт трубопроводов и зап.арм.на системах ХВС, ГВС, отопления утепл.труб-дов</t>
  </si>
  <si>
    <t>Промывка системы отопления</t>
  </si>
  <si>
    <t>гидропневматическая                                                               промывка системы отопления</t>
  </si>
  <si>
    <t>Осмотр и ревизия зап.арм. на системе отопления</t>
  </si>
  <si>
    <t>плановая проверка работоспособности запорной арматуры, выявление и устранение мелких неисправностей</t>
  </si>
  <si>
    <t xml:space="preserve">Промывка, устранение засоров и мелкий ремонт системы канализации. </t>
  </si>
  <si>
    <t>ликвидация засоров путем пробивки, промывки канализ. трубопровода; при необходимости - разборка, сборка и мелкий ремонт канализ. трубопровода.</t>
  </si>
  <si>
    <t xml:space="preserve"> ПО г. Киржач РЭС "Западный" АО "ОРЭС-Владимирская область"</t>
  </si>
  <si>
    <t>ТП-42 (0,4/10) кВ эл.ч.</t>
  </si>
  <si>
    <t>Замена оборудования</t>
  </si>
  <si>
    <t>Централизованная служба ремонта АО "ОРЭС-Владимирская область"</t>
  </si>
  <si>
    <t>июнь 2024 г.</t>
  </si>
  <si>
    <t>ТП-9 (0,4/10) кВ эл. ч.</t>
  </si>
  <si>
    <t>Мастер участка ЭиРРС ПО г. Киржач РЭС "Западный" АО "ОРЭС-Владимирская область"</t>
  </si>
  <si>
    <t>апрель 2024 г.</t>
  </si>
  <si>
    <t>ТП-3 КО (0,4/10) кВ эл. ч.</t>
  </si>
  <si>
    <t>май 2024 г.</t>
  </si>
  <si>
    <t>ВЛ-0,4 кВ ТП-22 ул. Гражданская</t>
  </si>
  <si>
    <t>Замена опор, замена провода</t>
  </si>
  <si>
    <t>август 2024 г.</t>
  </si>
  <si>
    <t>ВЛ-0,4 кВ ТП-29 ул. Гражданская</t>
  </si>
  <si>
    <t>ВЛ-0,4 кВ г. Киржач</t>
  </si>
  <si>
    <t>апрель, июль, август 2024 г.</t>
  </si>
  <si>
    <t>КЛ-6-10 кВ г. Киржач</t>
  </si>
  <si>
    <t>Замена кабеля, установка муфт</t>
  </si>
  <si>
    <t>март, сентябрь 2024 г.</t>
  </si>
  <si>
    <t>СП ООО "Владимиртеплогаз" г. Киржач</t>
  </si>
  <si>
    <t>ООО "Монолит"</t>
  </si>
  <si>
    <t>Ремонт оголовков дымовых и вентиляционных труб</t>
  </si>
  <si>
    <t>Разборка дымовых кирпичных</t>
  </si>
  <si>
    <t>м.п.</t>
  </si>
  <si>
    <t>Семенов О.В.</t>
  </si>
  <si>
    <t>апрель-сентябрь</t>
  </si>
  <si>
    <t>тариф</t>
  </si>
  <si>
    <t>труб и боровов</t>
  </si>
  <si>
    <t>Перекладка дымовых труб</t>
  </si>
  <si>
    <t>Смена колпаков на дымовых</t>
  </si>
  <si>
    <t>трубах</t>
  </si>
  <si>
    <t xml:space="preserve">Оштукатуривание поверхности </t>
  </si>
  <si>
    <t>Промазка трещин</t>
  </si>
  <si>
    <t>Прочистка вентиляционных и дымовых каналов</t>
  </si>
  <si>
    <t>Прочистка дымохода</t>
  </si>
  <si>
    <t>Прочистка вентиляционных каналов</t>
  </si>
  <si>
    <t>Ремонт слуховых окон, проемов подвальных помещений</t>
  </si>
  <si>
    <t>Демонтаж оконных коробок</t>
  </si>
  <si>
    <t>Ремонт оконных переплетов</t>
  </si>
  <si>
    <t>Обрамление проемов угловой сталью</t>
  </si>
  <si>
    <t>Смена жалюзийных решеток</t>
  </si>
  <si>
    <t>Ремонт или замена дверных блоков входа в аодъезды, установка</t>
  </si>
  <si>
    <t>Демонтаж дверных коробок</t>
  </si>
  <si>
    <t>Ремонт дверных коробок</t>
  </si>
  <si>
    <t>Ремонт дверных полотен</t>
  </si>
  <si>
    <t>Подгонка полотен</t>
  </si>
  <si>
    <t>Установка доводчиков</t>
  </si>
  <si>
    <t>Ремонт и ревизия системы центрального отопления. Промывка и опрессовка.</t>
  </si>
  <si>
    <t>Смена отдельных участков</t>
  </si>
  <si>
    <t>трубопроводов отопления</t>
  </si>
  <si>
    <t>смена сгонов</t>
  </si>
  <si>
    <t>установка заглушек</t>
  </si>
  <si>
    <t>ремонт арматуры</t>
  </si>
  <si>
    <t>Ремонт (замена) запорной арматуры</t>
  </si>
  <si>
    <t>добавление или снятие секций</t>
  </si>
  <si>
    <t>прочистка и промывка отопи-</t>
  </si>
  <si>
    <t>тельных приборов</t>
  </si>
  <si>
    <t xml:space="preserve">слив  и наполнение водой </t>
  </si>
  <si>
    <t>системы отопления</t>
  </si>
  <si>
    <t>проверка на прогрев отопитель-</t>
  </si>
  <si>
    <t>ных приборов с регулировкой</t>
  </si>
  <si>
    <t>промывка и опрессовка</t>
  </si>
  <si>
    <t>ремонт теплоизоляции</t>
  </si>
  <si>
    <t>Ревизия и ремонт ХВС и канализации</t>
  </si>
  <si>
    <t>трубопроводов ХВС и кан-ции</t>
  </si>
  <si>
    <t>смена арматуры</t>
  </si>
  <si>
    <t>Смена сан/тех приборов</t>
  </si>
  <si>
    <t>Прочистка канализац.сети</t>
  </si>
  <si>
    <t>Ремонт бетонных лотков</t>
  </si>
  <si>
    <t>ремонт</t>
  </si>
  <si>
    <t>канализационного стояка</t>
  </si>
  <si>
    <t>Промывка канализац.сети</t>
  </si>
  <si>
    <t>трубопроводов  и кан-ции</t>
  </si>
  <si>
    <t>Профилактический осмотр и ремонт системы электроснабжения</t>
  </si>
  <si>
    <t>демонтаж кабеля</t>
  </si>
  <si>
    <t>демонтаж эл.приборов</t>
  </si>
  <si>
    <t>смена ламп</t>
  </si>
  <si>
    <t>протяжка контактов</t>
  </si>
  <si>
    <t>смена пакетных выключателей</t>
  </si>
  <si>
    <t>смена светильников</t>
  </si>
  <si>
    <t>смена выключателей</t>
  </si>
  <si>
    <t>смена электросчетчиков</t>
  </si>
  <si>
    <t>ремонт групповых щитков</t>
  </si>
  <si>
    <t>смена автоматов</t>
  </si>
  <si>
    <t>Замена эл. кабеля</t>
  </si>
  <si>
    <t>Заделка и уплотнение оконных блоков</t>
  </si>
  <si>
    <t>Подгонка рам к притворам</t>
  </si>
  <si>
    <t>Замена, установка шпингалетов</t>
  </si>
  <si>
    <t>замена стекл</t>
  </si>
  <si>
    <t>Заделка сквозных щелей</t>
  </si>
  <si>
    <t>Заделка, уплотнение и утепление дверных блоков на входе в подъезды и обеспечение автоматического закрывания дверей</t>
  </si>
  <si>
    <t>Подгонка дверных полотен к притвору</t>
  </si>
  <si>
    <t>удаление сквозных щелей</t>
  </si>
  <si>
    <t xml:space="preserve">заделка отдельных элементов </t>
  </si>
  <si>
    <t>установка автоматических доводчиков</t>
  </si>
  <si>
    <t>Ремонт кровли в домах после сезонного осмотра</t>
  </si>
  <si>
    <t>м.кв.</t>
  </si>
  <si>
    <t>ремонт отдельных мест покрытия</t>
  </si>
  <si>
    <t>из а/ц листов</t>
  </si>
  <si>
    <t>рулонного</t>
  </si>
  <si>
    <t>смена частей водосточных труб</t>
  </si>
  <si>
    <t>ремонт металлических пара-</t>
  </si>
  <si>
    <t>петных решеток</t>
  </si>
  <si>
    <t>смена обрешетки</t>
  </si>
  <si>
    <t>смена обделок из листовой</t>
  </si>
  <si>
    <t>стали</t>
  </si>
  <si>
    <t>отдельными местами</t>
  </si>
  <si>
    <t>промазка фальцев и свещей</t>
  </si>
  <si>
    <t>Ремонт снегозадержателей, огорождений</t>
  </si>
  <si>
    <t>Ремонт фундамента</t>
  </si>
  <si>
    <t>усиление фундаментов цемен-</t>
  </si>
  <si>
    <t>тацией</t>
  </si>
  <si>
    <t>смена,ремонт и уширение фунд.</t>
  </si>
  <si>
    <t>ремонт штукатурки</t>
  </si>
  <si>
    <t>ремонт обмазочной изоляции</t>
  </si>
  <si>
    <t>Ремонт отмосток</t>
  </si>
  <si>
    <t>Установка бордюра</t>
  </si>
  <si>
    <t>Асфальтирование</t>
  </si>
  <si>
    <t>Ремонт межпанельных швов</t>
  </si>
  <si>
    <t>Герметизации стыков</t>
  </si>
  <si>
    <t>Ремонт и восстановление</t>
  </si>
  <si>
    <t>Ремонт входов в подвалы и люков выходов на чердак, установка запирающихся устройств</t>
  </si>
  <si>
    <t>ремонт порогов,ступеней</t>
  </si>
  <si>
    <t>устройство ходов, переходов</t>
  </si>
  <si>
    <t>ремонт люков и дверей</t>
  </si>
  <si>
    <t>Замена оконных блоков</t>
  </si>
  <si>
    <t xml:space="preserve">демонтаж и установка оконных </t>
  </si>
  <si>
    <t>блоков</t>
  </si>
  <si>
    <t>Установка и ремонт козырьков входа в подъезд</t>
  </si>
  <si>
    <t xml:space="preserve">заготовка и установка элементов </t>
  </si>
  <si>
    <t>козырьков</t>
  </si>
  <si>
    <t>Итого ООО "УК "Наш Дом Киржач"</t>
  </si>
  <si>
    <t>Итого ООО "КО "АКВА"</t>
  </si>
  <si>
    <t>Итого МУП "Водоканал"</t>
  </si>
  <si>
    <t>Итого водоотведение</t>
  </si>
  <si>
    <t>Итого водоснабжение</t>
  </si>
  <si>
    <t>Итого СП ООО "Владимиртеплогаз" г. Киржач</t>
  </si>
  <si>
    <t>Итого ПО г. Киржач РЭС "Западный" АО "ОРЭС-Владимирская область</t>
  </si>
  <si>
    <t>Е.Н. Меньшикова</t>
  </si>
  <si>
    <t>ООО Стройресурс"</t>
  </si>
  <si>
    <t>Ремонт инженерных коммуникаций</t>
  </si>
  <si>
    <t>Техническое обслуживание задвижек и кранов на системе ХВС</t>
  </si>
  <si>
    <t>июль-август</t>
  </si>
  <si>
    <t>тариф собственников</t>
  </si>
  <si>
    <t>Промывка канализации</t>
  </si>
  <si>
    <t>Замена приборов освещения (ламп)</t>
  </si>
  <si>
    <t>Итого ООО "Монолит"</t>
  </si>
  <si>
    <t>Итого по ООО "Стройресурс"</t>
  </si>
  <si>
    <t>Всего по плану мероприятий</t>
  </si>
  <si>
    <t>План меропрятий по подготовке объектов и систем жизнеобеспеченияк работе в осенне-зимний период 2024-2025 г. г.</t>
  </si>
  <si>
    <t>к постановлению администрации города Киржач Киржачского района</t>
  </si>
  <si>
    <t>от 31.05.2024 № 483</t>
  </si>
  <si>
    <t xml:space="preserve">Приложение № 1 </t>
  </si>
</sst>
</file>

<file path=xl/styles.xml><?xml version="1.0" encoding="utf-8"?>
<styleSheet xmlns="http://schemas.openxmlformats.org/spreadsheetml/2006/main">
  <numFmts count="1">
    <numFmt numFmtId="164" formatCode="#,##0.000"/>
  </numFmts>
  <fonts count="18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Arial Narrow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Arial"/>
      <family val="2"/>
      <charset val="204"/>
    </font>
    <font>
      <b/>
      <sz val="12"/>
      <color rgb="FF000000"/>
      <name val="Arial Narrow"/>
      <family val="2"/>
      <charset val="204"/>
    </font>
    <font>
      <sz val="10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distributed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16" fillId="0" borderId="0" xfId="0" applyFont="1" applyAlignment="1">
      <alignment horizontal="righ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5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43"/>
  <sheetViews>
    <sheetView tabSelected="1" view="pageBreakPreview" zoomScale="60" zoomScaleNormal="100" workbookViewId="0">
      <pane ySplit="9" topLeftCell="A221" activePane="bottomLeft" state="frozen"/>
      <selection pane="bottomLeft" activeCell="B2" sqref="B2:K243"/>
    </sheetView>
  </sheetViews>
  <sheetFormatPr defaultColWidth="9.140625" defaultRowHeight="15.75"/>
  <cols>
    <col min="1" max="1" width="1" style="1" customWidth="1"/>
    <col min="2" max="2" width="7.28515625" style="1" customWidth="1"/>
    <col min="3" max="3" width="22.140625" style="1" customWidth="1"/>
    <col min="4" max="4" width="29.85546875" style="1" customWidth="1"/>
    <col min="5" max="5" width="26.5703125" style="1" customWidth="1"/>
    <col min="6" max="6" width="12.140625" style="1" customWidth="1"/>
    <col min="7" max="7" width="7.140625" style="1" customWidth="1"/>
    <col min="8" max="8" width="17" style="1" customWidth="1"/>
    <col min="9" max="9" width="13.42578125" style="1" customWidth="1"/>
    <col min="10" max="10" width="13.28515625" style="1" customWidth="1"/>
    <col min="11" max="11" width="23.140625" style="1" customWidth="1"/>
    <col min="12" max="16384" width="9.140625" style="1"/>
  </cols>
  <sheetData>
    <row r="2" spans="2:11">
      <c r="H2" s="46"/>
      <c r="I2" s="46"/>
      <c r="J2" s="46"/>
      <c r="K2" s="46"/>
    </row>
    <row r="3" spans="2:11" ht="20.25" customHeight="1">
      <c r="E3" s="87" t="s">
        <v>302</v>
      </c>
      <c r="F3" s="87"/>
      <c r="G3" s="87"/>
      <c r="H3" s="87"/>
      <c r="I3" s="87"/>
      <c r="J3" s="87"/>
      <c r="K3" s="87"/>
    </row>
    <row r="4" spans="2:11" ht="20.25" customHeight="1">
      <c r="E4" s="47"/>
      <c r="F4" s="66" t="s">
        <v>300</v>
      </c>
      <c r="G4" s="66"/>
      <c r="H4" s="66"/>
      <c r="I4" s="66"/>
      <c r="J4" s="66"/>
      <c r="K4" s="66"/>
    </row>
    <row r="5" spans="2:11" ht="28.5" customHeight="1">
      <c r="G5" s="47"/>
      <c r="H5" s="48"/>
      <c r="I5" s="48"/>
      <c r="J5" s="65" t="s">
        <v>301</v>
      </c>
      <c r="K5" s="65"/>
    </row>
    <row r="6" spans="2:11" s="4" customFormat="1" ht="24" customHeight="1">
      <c r="B6" s="58" t="s">
        <v>299</v>
      </c>
      <c r="C6" s="58"/>
      <c r="D6" s="58"/>
      <c r="E6" s="58"/>
      <c r="F6" s="58"/>
      <c r="G6" s="58"/>
      <c r="H6" s="58"/>
      <c r="I6" s="58"/>
      <c r="J6" s="58"/>
      <c r="K6" s="58"/>
    </row>
    <row r="7" spans="2:11" ht="24" customHeight="1"/>
    <row r="8" spans="2:11">
      <c r="B8" s="59" t="s">
        <v>0</v>
      </c>
      <c r="C8" s="59" t="s">
        <v>1</v>
      </c>
      <c r="D8" s="59" t="s">
        <v>2</v>
      </c>
      <c r="E8" s="59" t="s">
        <v>3</v>
      </c>
      <c r="F8" s="59" t="s">
        <v>4</v>
      </c>
      <c r="G8" s="59"/>
      <c r="H8" s="59" t="s">
        <v>9</v>
      </c>
      <c r="I8" s="59" t="s">
        <v>8</v>
      </c>
      <c r="J8" s="59" t="s">
        <v>7</v>
      </c>
      <c r="K8" s="59" t="s">
        <v>10</v>
      </c>
    </row>
    <row r="9" spans="2:11" ht="32.65" customHeight="1">
      <c r="B9" s="59"/>
      <c r="C9" s="59"/>
      <c r="D9" s="59"/>
      <c r="E9" s="59"/>
      <c r="F9" s="2" t="s">
        <v>5</v>
      </c>
      <c r="G9" s="2" t="s">
        <v>6</v>
      </c>
      <c r="H9" s="59"/>
      <c r="I9" s="59"/>
      <c r="J9" s="59"/>
      <c r="K9" s="59"/>
    </row>
    <row r="10" spans="2:11" ht="146.25" customHeight="1">
      <c r="B10" s="6">
        <v>1</v>
      </c>
      <c r="C10" s="6" t="s">
        <v>169</v>
      </c>
      <c r="D10" s="6" t="s">
        <v>11</v>
      </c>
      <c r="E10" s="6" t="s">
        <v>11</v>
      </c>
      <c r="F10" s="6"/>
      <c r="G10" s="6"/>
      <c r="H10" s="6" t="s">
        <v>12</v>
      </c>
      <c r="I10" s="6" t="s">
        <v>13</v>
      </c>
      <c r="J10" s="3"/>
      <c r="K10" s="6"/>
    </row>
    <row r="11" spans="2:11" ht="78.75">
      <c r="B11" s="6">
        <f>B10+1</f>
        <v>2</v>
      </c>
      <c r="C11" s="6" t="s">
        <v>169</v>
      </c>
      <c r="D11" s="6" t="s">
        <v>14</v>
      </c>
      <c r="E11" s="6" t="s">
        <v>14</v>
      </c>
      <c r="F11" s="6"/>
      <c r="G11" s="6"/>
      <c r="H11" s="6" t="s">
        <v>15</v>
      </c>
      <c r="I11" s="6" t="s">
        <v>13</v>
      </c>
      <c r="J11" s="3"/>
      <c r="K11" s="6"/>
    </row>
    <row r="12" spans="2:11" ht="116.25" customHeight="1">
      <c r="B12" s="6">
        <f>B11+1</f>
        <v>3</v>
      </c>
      <c r="C12" s="6" t="s">
        <v>169</v>
      </c>
      <c r="D12" s="6" t="s">
        <v>16</v>
      </c>
      <c r="E12" s="6" t="s">
        <v>17</v>
      </c>
      <c r="F12" s="6"/>
      <c r="G12" s="6"/>
      <c r="H12" s="6" t="s">
        <v>15</v>
      </c>
      <c r="I12" s="6" t="s">
        <v>18</v>
      </c>
      <c r="J12" s="3"/>
      <c r="K12" s="6" t="s">
        <v>19</v>
      </c>
    </row>
    <row r="13" spans="2:11" ht="63">
      <c r="B13" s="6">
        <f t="shared" ref="B13:B16" si="0">B12+1</f>
        <v>4</v>
      </c>
      <c r="C13" s="6" t="s">
        <v>169</v>
      </c>
      <c r="D13" s="6" t="s">
        <v>20</v>
      </c>
      <c r="E13" s="6" t="s">
        <v>21</v>
      </c>
      <c r="F13" s="6"/>
      <c r="G13" s="6"/>
      <c r="H13" s="6" t="s">
        <v>22</v>
      </c>
      <c r="I13" s="6" t="s">
        <v>13</v>
      </c>
      <c r="J13" s="3"/>
      <c r="K13" s="6" t="s">
        <v>19</v>
      </c>
    </row>
    <row r="14" spans="2:11" ht="126">
      <c r="B14" s="6">
        <f t="shared" si="0"/>
        <v>5</v>
      </c>
      <c r="C14" s="6" t="s">
        <v>169</v>
      </c>
      <c r="D14" s="6" t="s">
        <v>16</v>
      </c>
      <c r="E14" s="6" t="s">
        <v>23</v>
      </c>
      <c r="F14" s="6"/>
      <c r="G14" s="6"/>
      <c r="H14" s="6" t="s">
        <v>15</v>
      </c>
      <c r="I14" s="6" t="s">
        <v>24</v>
      </c>
      <c r="J14" s="3"/>
      <c r="K14" s="6" t="s">
        <v>19</v>
      </c>
    </row>
    <row r="15" spans="2:11" ht="86.25" customHeight="1">
      <c r="B15" s="6">
        <f t="shared" si="0"/>
        <v>6</v>
      </c>
      <c r="C15" s="6" t="s">
        <v>169</v>
      </c>
      <c r="D15" s="6" t="s">
        <v>16</v>
      </c>
      <c r="E15" s="6" t="s">
        <v>25</v>
      </c>
      <c r="F15" s="6"/>
      <c r="G15" s="6"/>
      <c r="H15" s="6" t="s">
        <v>15</v>
      </c>
      <c r="I15" s="6" t="s">
        <v>24</v>
      </c>
      <c r="J15" s="3"/>
      <c r="K15" s="6" t="s">
        <v>19</v>
      </c>
    </row>
    <row r="16" spans="2:11" ht="47.25">
      <c r="B16" s="6">
        <f t="shared" si="0"/>
        <v>7</v>
      </c>
      <c r="C16" s="6" t="s">
        <v>169</v>
      </c>
      <c r="D16" s="6" t="s">
        <v>16</v>
      </c>
      <c r="E16" s="6" t="s">
        <v>26</v>
      </c>
      <c r="F16" s="6"/>
      <c r="G16" s="6"/>
      <c r="H16" s="6" t="s">
        <v>15</v>
      </c>
      <c r="I16" s="6" t="s">
        <v>24</v>
      </c>
      <c r="J16" s="3"/>
      <c r="K16" s="6" t="s">
        <v>19</v>
      </c>
    </row>
    <row r="17" spans="2:11" ht="73.5" customHeight="1">
      <c r="B17" s="6">
        <f t="shared" ref="B17:B19" si="1">B16+1</f>
        <v>8</v>
      </c>
      <c r="C17" s="6" t="s">
        <v>169</v>
      </c>
      <c r="D17" s="6" t="s">
        <v>16</v>
      </c>
      <c r="E17" s="6" t="s">
        <v>27</v>
      </c>
      <c r="F17" s="6"/>
      <c r="G17" s="6"/>
      <c r="H17" s="6" t="s">
        <v>15</v>
      </c>
      <c r="I17" s="6" t="s">
        <v>24</v>
      </c>
      <c r="J17" s="3"/>
      <c r="K17" s="6" t="s">
        <v>19</v>
      </c>
    </row>
    <row r="18" spans="2:11" ht="78.75">
      <c r="B18" s="6">
        <f t="shared" si="1"/>
        <v>9</v>
      </c>
      <c r="C18" s="6" t="s">
        <v>169</v>
      </c>
      <c r="D18" s="6" t="s">
        <v>28</v>
      </c>
      <c r="E18" s="6" t="s">
        <v>29</v>
      </c>
      <c r="F18" s="6">
        <v>25</v>
      </c>
      <c r="G18" s="6" t="s">
        <v>30</v>
      </c>
      <c r="H18" s="6" t="s">
        <v>31</v>
      </c>
      <c r="I18" s="6" t="s">
        <v>24</v>
      </c>
      <c r="J18" s="3"/>
      <c r="K18" s="6" t="s">
        <v>19</v>
      </c>
    </row>
    <row r="19" spans="2:11" ht="87.75" customHeight="1">
      <c r="B19" s="6">
        <f t="shared" si="1"/>
        <v>10</v>
      </c>
      <c r="C19" s="6" t="s">
        <v>169</v>
      </c>
      <c r="D19" s="6" t="s">
        <v>32</v>
      </c>
      <c r="E19" s="6" t="s">
        <v>33</v>
      </c>
      <c r="F19" s="6">
        <v>137</v>
      </c>
      <c r="G19" s="6" t="s">
        <v>30</v>
      </c>
      <c r="H19" s="6" t="s">
        <v>31</v>
      </c>
      <c r="I19" s="6" t="s">
        <v>24</v>
      </c>
      <c r="J19" s="3"/>
      <c r="K19" s="6" t="s">
        <v>19</v>
      </c>
    </row>
    <row r="20" spans="2:11" ht="103.5" customHeight="1">
      <c r="B20" s="6">
        <v>11</v>
      </c>
      <c r="C20" s="6" t="s">
        <v>169</v>
      </c>
      <c r="D20" s="6" t="s">
        <v>34</v>
      </c>
      <c r="E20" s="6" t="s">
        <v>35</v>
      </c>
      <c r="F20" s="6">
        <v>55</v>
      </c>
      <c r="G20" s="6" t="s">
        <v>30</v>
      </c>
      <c r="H20" s="6" t="s">
        <v>31</v>
      </c>
      <c r="I20" s="6" t="s">
        <v>24</v>
      </c>
      <c r="J20" s="3"/>
      <c r="K20" s="6" t="s">
        <v>19</v>
      </c>
    </row>
    <row r="21" spans="2:11" ht="88.5" customHeight="1">
      <c r="B21" s="6">
        <v>12</v>
      </c>
      <c r="C21" s="6" t="s">
        <v>169</v>
      </c>
      <c r="D21" s="6" t="s">
        <v>36</v>
      </c>
      <c r="E21" s="6" t="s">
        <v>37</v>
      </c>
      <c r="F21" s="6">
        <v>45</v>
      </c>
      <c r="G21" s="6" t="s">
        <v>30</v>
      </c>
      <c r="H21" s="6" t="s">
        <v>38</v>
      </c>
      <c r="I21" s="6" t="s">
        <v>24</v>
      </c>
      <c r="J21" s="3"/>
      <c r="K21" s="6" t="s">
        <v>19</v>
      </c>
    </row>
    <row r="22" spans="2:11" ht="78.75">
      <c r="B22" s="6">
        <v>13</v>
      </c>
      <c r="C22" s="6" t="s">
        <v>169</v>
      </c>
      <c r="D22" s="6" t="s">
        <v>36</v>
      </c>
      <c r="E22" s="6" t="s">
        <v>39</v>
      </c>
      <c r="F22" s="6">
        <v>12</v>
      </c>
      <c r="G22" s="6" t="s">
        <v>30</v>
      </c>
      <c r="H22" s="6" t="s">
        <v>38</v>
      </c>
      <c r="I22" s="6" t="s">
        <v>24</v>
      </c>
      <c r="J22" s="3"/>
      <c r="K22" s="6" t="s">
        <v>19</v>
      </c>
    </row>
    <row r="23" spans="2:11" ht="78.75">
      <c r="B23" s="6">
        <v>14</v>
      </c>
      <c r="C23" s="6" t="s">
        <v>169</v>
      </c>
      <c r="D23" s="6" t="s">
        <v>40</v>
      </c>
      <c r="E23" s="6" t="s">
        <v>41</v>
      </c>
      <c r="F23" s="6">
        <v>327</v>
      </c>
      <c r="G23" s="6" t="s">
        <v>30</v>
      </c>
      <c r="H23" s="6" t="s">
        <v>42</v>
      </c>
      <c r="I23" s="6" t="s">
        <v>24</v>
      </c>
      <c r="J23" s="3"/>
      <c r="K23" s="6" t="s">
        <v>19</v>
      </c>
    </row>
    <row r="24" spans="2:11" ht="78.75">
      <c r="B24" s="6">
        <v>15</v>
      </c>
      <c r="C24" s="6" t="s">
        <v>169</v>
      </c>
      <c r="D24" s="6" t="s">
        <v>43</v>
      </c>
      <c r="E24" s="6" t="s">
        <v>44</v>
      </c>
      <c r="F24" s="6">
        <v>38</v>
      </c>
      <c r="G24" s="6" t="s">
        <v>30</v>
      </c>
      <c r="H24" s="6" t="s">
        <v>42</v>
      </c>
      <c r="I24" s="6" t="s">
        <v>24</v>
      </c>
      <c r="J24" s="3"/>
      <c r="K24" s="6" t="s">
        <v>19</v>
      </c>
    </row>
    <row r="25" spans="2:11" ht="78.75">
      <c r="B25" s="6">
        <v>16</v>
      </c>
      <c r="C25" s="6" t="s">
        <v>169</v>
      </c>
      <c r="D25" s="6" t="s">
        <v>43</v>
      </c>
      <c r="E25" s="6" t="s">
        <v>45</v>
      </c>
      <c r="F25" s="6">
        <v>38</v>
      </c>
      <c r="G25" s="6" t="s">
        <v>30</v>
      </c>
      <c r="H25" s="6" t="s">
        <v>42</v>
      </c>
      <c r="I25" s="6" t="s">
        <v>24</v>
      </c>
      <c r="J25" s="3"/>
      <c r="K25" s="6" t="s">
        <v>19</v>
      </c>
    </row>
    <row r="26" spans="2:11" ht="78.75">
      <c r="B26" s="6">
        <v>17</v>
      </c>
      <c r="C26" s="6" t="s">
        <v>169</v>
      </c>
      <c r="D26" s="6" t="s">
        <v>43</v>
      </c>
      <c r="E26" s="6" t="s">
        <v>46</v>
      </c>
      <c r="F26" s="6">
        <v>117</v>
      </c>
      <c r="G26" s="6" t="s">
        <v>30</v>
      </c>
      <c r="H26" s="6" t="s">
        <v>42</v>
      </c>
      <c r="I26" s="6" t="s">
        <v>24</v>
      </c>
      <c r="J26" s="3"/>
      <c r="K26" s="6" t="s">
        <v>19</v>
      </c>
    </row>
    <row r="27" spans="2:11" ht="78.75">
      <c r="B27" s="6">
        <v>18</v>
      </c>
      <c r="C27" s="6" t="s">
        <v>169</v>
      </c>
      <c r="D27" s="6" t="s">
        <v>43</v>
      </c>
      <c r="E27" s="6" t="s">
        <v>47</v>
      </c>
      <c r="F27" s="6">
        <v>36</v>
      </c>
      <c r="G27" s="6" t="s">
        <v>30</v>
      </c>
      <c r="H27" s="6" t="s">
        <v>42</v>
      </c>
      <c r="I27" s="6" t="s">
        <v>24</v>
      </c>
      <c r="J27" s="3"/>
      <c r="K27" s="6" t="s">
        <v>19</v>
      </c>
    </row>
    <row r="28" spans="2:11" ht="123.75" customHeight="1">
      <c r="B28" s="6">
        <v>19</v>
      </c>
      <c r="C28" s="6" t="s">
        <v>169</v>
      </c>
      <c r="D28" s="6" t="s">
        <v>43</v>
      </c>
      <c r="E28" s="6" t="s">
        <v>48</v>
      </c>
      <c r="F28" s="6" t="s">
        <v>59</v>
      </c>
      <c r="G28" s="6" t="s">
        <v>30</v>
      </c>
      <c r="H28" s="6" t="s">
        <v>42</v>
      </c>
      <c r="I28" s="6" t="s">
        <v>24</v>
      </c>
      <c r="J28" s="3"/>
      <c r="K28" s="6" t="s">
        <v>19</v>
      </c>
    </row>
    <row r="29" spans="2:11" ht="151.5" customHeight="1">
      <c r="B29" s="6">
        <v>20</v>
      </c>
      <c r="C29" s="6" t="s">
        <v>169</v>
      </c>
      <c r="D29" s="6" t="s">
        <v>49</v>
      </c>
      <c r="E29" s="6" t="s">
        <v>58</v>
      </c>
      <c r="F29" s="6"/>
      <c r="G29" s="6"/>
      <c r="H29" s="6" t="s">
        <v>15</v>
      </c>
      <c r="I29" s="6" t="s">
        <v>24</v>
      </c>
      <c r="J29" s="3"/>
      <c r="K29" s="6" t="s">
        <v>19</v>
      </c>
    </row>
    <row r="30" spans="2:11" ht="108" customHeight="1">
      <c r="B30" s="6">
        <v>21</v>
      </c>
      <c r="C30" s="6" t="s">
        <v>169</v>
      </c>
      <c r="D30" s="6" t="s">
        <v>49</v>
      </c>
      <c r="E30" s="6" t="s">
        <v>51</v>
      </c>
      <c r="F30" s="6">
        <v>2</v>
      </c>
      <c r="G30" s="6" t="s">
        <v>50</v>
      </c>
      <c r="H30" s="6" t="s">
        <v>15</v>
      </c>
      <c r="I30" s="6" t="s">
        <v>24</v>
      </c>
      <c r="J30" s="3"/>
      <c r="K30" s="6" t="s">
        <v>19</v>
      </c>
    </row>
    <row r="31" spans="2:11" ht="105.75" customHeight="1">
      <c r="B31" s="6">
        <v>22</v>
      </c>
      <c r="C31" s="6" t="s">
        <v>169</v>
      </c>
      <c r="D31" s="6" t="s">
        <v>49</v>
      </c>
      <c r="E31" s="6" t="s">
        <v>52</v>
      </c>
      <c r="F31" s="6"/>
      <c r="G31" s="6"/>
      <c r="H31" s="6" t="s">
        <v>15</v>
      </c>
      <c r="I31" s="6" t="s">
        <v>24</v>
      </c>
      <c r="J31" s="3"/>
      <c r="K31" s="6" t="s">
        <v>19</v>
      </c>
    </row>
    <row r="32" spans="2:11" ht="137.25" customHeight="1">
      <c r="B32" s="6">
        <v>23</v>
      </c>
      <c r="C32" s="6" t="s">
        <v>169</v>
      </c>
      <c r="D32" s="6" t="s">
        <v>49</v>
      </c>
      <c r="E32" s="6" t="s">
        <v>53</v>
      </c>
      <c r="F32" s="6"/>
      <c r="G32" s="6"/>
      <c r="H32" s="6" t="s">
        <v>15</v>
      </c>
      <c r="I32" s="6" t="s">
        <v>24</v>
      </c>
      <c r="J32" s="3"/>
      <c r="K32" s="6" t="s">
        <v>19</v>
      </c>
    </row>
    <row r="33" spans="2:11" ht="150.75" customHeight="1">
      <c r="B33" s="6">
        <v>24</v>
      </c>
      <c r="C33" s="6" t="s">
        <v>169</v>
      </c>
      <c r="D33" s="6" t="s">
        <v>49</v>
      </c>
      <c r="E33" s="6" t="s">
        <v>54</v>
      </c>
      <c r="F33" s="6"/>
      <c r="G33" s="6"/>
      <c r="H33" s="6" t="s">
        <v>15</v>
      </c>
      <c r="I33" s="6" t="s">
        <v>24</v>
      </c>
      <c r="J33" s="3"/>
      <c r="K33" s="6" t="s">
        <v>19</v>
      </c>
    </row>
    <row r="34" spans="2:11" ht="108" customHeight="1">
      <c r="B34" s="6">
        <v>25</v>
      </c>
      <c r="C34" s="6" t="s">
        <v>169</v>
      </c>
      <c r="D34" s="6" t="s">
        <v>49</v>
      </c>
      <c r="E34" s="6" t="s">
        <v>57</v>
      </c>
      <c r="F34" s="6">
        <v>1</v>
      </c>
      <c r="G34" s="6" t="s">
        <v>50</v>
      </c>
      <c r="H34" s="6" t="s">
        <v>15</v>
      </c>
      <c r="I34" s="6" t="s">
        <v>24</v>
      </c>
      <c r="J34" s="3"/>
      <c r="K34" s="6" t="s">
        <v>19</v>
      </c>
    </row>
    <row r="35" spans="2:11" ht="132" customHeight="1">
      <c r="B35" s="6">
        <v>26</v>
      </c>
      <c r="C35" s="6" t="s">
        <v>169</v>
      </c>
      <c r="D35" s="6" t="s">
        <v>49</v>
      </c>
      <c r="E35" s="6" t="s">
        <v>55</v>
      </c>
      <c r="F35" s="6">
        <v>586</v>
      </c>
      <c r="G35" s="6" t="s">
        <v>30</v>
      </c>
      <c r="H35" s="6" t="s">
        <v>15</v>
      </c>
      <c r="I35" s="6" t="s">
        <v>24</v>
      </c>
      <c r="J35" s="3"/>
      <c r="K35" s="6" t="s">
        <v>19</v>
      </c>
    </row>
    <row r="36" spans="2:11" ht="70.5" customHeight="1">
      <c r="B36" s="6">
        <v>27</v>
      </c>
      <c r="C36" s="6" t="s">
        <v>169</v>
      </c>
      <c r="D36" s="6" t="s">
        <v>49</v>
      </c>
      <c r="E36" s="6" t="s">
        <v>56</v>
      </c>
      <c r="F36" s="6"/>
      <c r="G36" s="6"/>
      <c r="H36" s="6" t="s">
        <v>15</v>
      </c>
      <c r="I36" s="6" t="s">
        <v>24</v>
      </c>
      <c r="J36" s="3"/>
      <c r="K36" s="6" t="s">
        <v>19</v>
      </c>
    </row>
    <row r="37" spans="2:11">
      <c r="B37" s="81" t="s">
        <v>286</v>
      </c>
      <c r="C37" s="81"/>
      <c r="D37" s="81"/>
      <c r="E37" s="81"/>
      <c r="J37" s="5">
        <v>34076.550000000003</v>
      </c>
    </row>
    <row r="38" spans="2:11" ht="75.75" customHeight="1">
      <c r="B38" s="6">
        <v>28</v>
      </c>
      <c r="C38" s="30" t="s">
        <v>60</v>
      </c>
      <c r="D38" s="7" t="s">
        <v>61</v>
      </c>
      <c r="E38" s="6" t="s">
        <v>62</v>
      </c>
      <c r="F38" s="6">
        <v>6</v>
      </c>
      <c r="G38" s="6" t="s">
        <v>63</v>
      </c>
      <c r="H38" s="6" t="s">
        <v>64</v>
      </c>
      <c r="I38" s="6" t="s">
        <v>65</v>
      </c>
      <c r="J38" s="12">
        <v>134.01</v>
      </c>
      <c r="K38" s="25" t="s">
        <v>66</v>
      </c>
    </row>
    <row r="39" spans="2:11" ht="52.5" customHeight="1">
      <c r="B39" s="6">
        <f>B38+1</f>
        <v>29</v>
      </c>
      <c r="C39" s="30" t="s">
        <v>60</v>
      </c>
      <c r="D39" s="7" t="s">
        <v>67</v>
      </c>
      <c r="E39" s="6" t="s">
        <v>68</v>
      </c>
      <c r="F39" s="6">
        <v>500</v>
      </c>
      <c r="G39" s="6" t="s">
        <v>69</v>
      </c>
      <c r="H39" s="6" t="s">
        <v>64</v>
      </c>
      <c r="I39" s="6" t="s">
        <v>70</v>
      </c>
      <c r="J39" s="12">
        <v>2369.5880000000002</v>
      </c>
      <c r="K39" s="25" t="s">
        <v>66</v>
      </c>
    </row>
    <row r="40" spans="2:11" ht="77.25" customHeight="1">
      <c r="B40" s="6">
        <f>B39+1</f>
        <v>30</v>
      </c>
      <c r="C40" s="30" t="s">
        <v>60</v>
      </c>
      <c r="D40" s="7" t="s">
        <v>71</v>
      </c>
      <c r="E40" s="6" t="s">
        <v>68</v>
      </c>
      <c r="F40" s="6">
        <v>780</v>
      </c>
      <c r="G40" s="6" t="s">
        <v>69</v>
      </c>
      <c r="H40" s="6" t="s">
        <v>72</v>
      </c>
      <c r="I40" s="6" t="s">
        <v>70</v>
      </c>
      <c r="J40" s="12">
        <v>2190.0189999999998</v>
      </c>
      <c r="K40" s="25" t="s">
        <v>66</v>
      </c>
    </row>
    <row r="41" spans="2:11" ht="80.25" customHeight="1">
      <c r="B41" s="6">
        <f>B40+1</f>
        <v>31</v>
      </c>
      <c r="C41" s="30" t="s">
        <v>60</v>
      </c>
      <c r="D41" s="7" t="s">
        <v>73</v>
      </c>
      <c r="E41" s="6" t="s">
        <v>68</v>
      </c>
      <c r="F41" s="6">
        <v>200</v>
      </c>
      <c r="G41" s="6" t="s">
        <v>69</v>
      </c>
      <c r="H41" s="6" t="s">
        <v>72</v>
      </c>
      <c r="I41" s="6" t="s">
        <v>70</v>
      </c>
      <c r="J41" s="12">
        <v>851.49900000000002</v>
      </c>
      <c r="K41" s="25" t="s">
        <v>66</v>
      </c>
    </row>
    <row r="42" spans="2:11" ht="66.75" customHeight="1">
      <c r="B42" s="6">
        <f>B41+1</f>
        <v>32</v>
      </c>
      <c r="C42" s="30" t="s">
        <v>60</v>
      </c>
      <c r="D42" s="12" t="s">
        <v>74</v>
      </c>
      <c r="E42" s="6" t="s">
        <v>68</v>
      </c>
      <c r="F42" s="6">
        <v>130</v>
      </c>
      <c r="G42" s="6" t="s">
        <v>69</v>
      </c>
      <c r="H42" s="6" t="s">
        <v>72</v>
      </c>
      <c r="I42" s="6" t="s">
        <v>70</v>
      </c>
      <c r="J42" s="12">
        <v>639.42600000000004</v>
      </c>
      <c r="K42" s="25" t="s">
        <v>66</v>
      </c>
    </row>
    <row r="43" spans="2:11" ht="39" customHeight="1">
      <c r="B43" s="6">
        <f>B42+1</f>
        <v>33</v>
      </c>
      <c r="C43" s="30" t="s">
        <v>60</v>
      </c>
      <c r="D43" s="7" t="s">
        <v>75</v>
      </c>
      <c r="E43" s="7" t="s">
        <v>76</v>
      </c>
      <c r="F43" s="6">
        <v>4</v>
      </c>
      <c r="G43" s="6" t="s">
        <v>50</v>
      </c>
      <c r="H43" s="6" t="s">
        <v>64</v>
      </c>
      <c r="I43" s="6" t="s">
        <v>65</v>
      </c>
      <c r="J43" s="12">
        <v>103.395</v>
      </c>
      <c r="K43" s="25" t="s">
        <v>66</v>
      </c>
    </row>
    <row r="44" spans="2:11">
      <c r="B44" s="80" t="s">
        <v>285</v>
      </c>
      <c r="C44" s="81"/>
      <c r="D44" s="81"/>
      <c r="E44" s="81"/>
      <c r="F44" s="10"/>
      <c r="G44" s="10"/>
      <c r="H44" s="10"/>
      <c r="I44" s="10"/>
      <c r="J44" s="13">
        <f>SUM(J38:J43)</f>
        <v>6287.9370000000008</v>
      </c>
      <c r="K44" s="26"/>
    </row>
    <row r="45" spans="2:11" ht="20.25" customHeight="1">
      <c r="B45" s="49" t="s">
        <v>77</v>
      </c>
      <c r="C45" s="50"/>
      <c r="D45" s="50"/>
      <c r="E45" s="50"/>
      <c r="F45" s="50"/>
      <c r="G45" s="50"/>
      <c r="H45" s="50"/>
      <c r="I45" s="50"/>
      <c r="J45" s="50"/>
      <c r="K45" s="51"/>
    </row>
    <row r="46" spans="2:11" ht="69" customHeight="1">
      <c r="B46" s="6">
        <v>34</v>
      </c>
      <c r="C46" s="30" t="s">
        <v>60</v>
      </c>
      <c r="D46" s="27" t="s">
        <v>78</v>
      </c>
      <c r="E46" s="28" t="s">
        <v>79</v>
      </c>
      <c r="F46" s="6">
        <v>6</v>
      </c>
      <c r="G46" s="6" t="s">
        <v>63</v>
      </c>
      <c r="H46" s="6" t="s">
        <v>80</v>
      </c>
      <c r="I46" s="6" t="s">
        <v>65</v>
      </c>
      <c r="J46" s="8">
        <v>205.92</v>
      </c>
      <c r="K46" s="25" t="s">
        <v>66</v>
      </c>
    </row>
    <row r="47" spans="2:11" ht="36.75" customHeight="1">
      <c r="B47" s="6">
        <f t="shared" ref="B47:B52" si="2">B46+1</f>
        <v>35</v>
      </c>
      <c r="C47" s="30" t="s">
        <v>60</v>
      </c>
      <c r="D47" s="27" t="s">
        <v>81</v>
      </c>
      <c r="E47" s="27" t="s">
        <v>81</v>
      </c>
      <c r="F47" s="6" t="s">
        <v>82</v>
      </c>
      <c r="G47" s="6" t="s">
        <v>82</v>
      </c>
      <c r="H47" s="6" t="s">
        <v>72</v>
      </c>
      <c r="I47" s="6" t="s">
        <v>83</v>
      </c>
      <c r="J47" s="3">
        <v>212</v>
      </c>
      <c r="K47" s="25" t="s">
        <v>66</v>
      </c>
    </row>
    <row r="48" spans="2:11" ht="31.5">
      <c r="B48" s="6">
        <f t="shared" si="2"/>
        <v>36</v>
      </c>
      <c r="C48" s="30" t="s">
        <v>60</v>
      </c>
      <c r="D48" s="12" t="s">
        <v>84</v>
      </c>
      <c r="E48" s="6" t="s">
        <v>85</v>
      </c>
      <c r="F48" s="6" t="s">
        <v>82</v>
      </c>
      <c r="G48" s="6" t="s">
        <v>82</v>
      </c>
      <c r="H48" s="6" t="s">
        <v>72</v>
      </c>
      <c r="I48" s="6" t="s">
        <v>65</v>
      </c>
      <c r="J48" s="8">
        <v>144.096</v>
      </c>
      <c r="K48" s="25" t="s">
        <v>66</v>
      </c>
    </row>
    <row r="49" spans="2:11" ht="47.25">
      <c r="B49" s="6">
        <f t="shared" si="2"/>
        <v>37</v>
      </c>
      <c r="C49" s="30" t="s">
        <v>60</v>
      </c>
      <c r="D49" s="12" t="s">
        <v>86</v>
      </c>
      <c r="E49" s="6" t="s">
        <v>87</v>
      </c>
      <c r="F49" s="6" t="s">
        <v>82</v>
      </c>
      <c r="G49" s="6" t="s">
        <v>82</v>
      </c>
      <c r="H49" s="6" t="s">
        <v>72</v>
      </c>
      <c r="I49" s="6" t="s">
        <v>65</v>
      </c>
      <c r="J49" s="8">
        <v>269.41500000000002</v>
      </c>
      <c r="K49" s="25" t="s">
        <v>66</v>
      </c>
    </row>
    <row r="50" spans="2:11" ht="70.5" customHeight="1">
      <c r="B50" s="6">
        <f t="shared" si="2"/>
        <v>38</v>
      </c>
      <c r="C50" s="30" t="s">
        <v>60</v>
      </c>
      <c r="D50" s="7" t="s">
        <v>88</v>
      </c>
      <c r="E50" s="6" t="s">
        <v>89</v>
      </c>
      <c r="F50" s="6"/>
      <c r="G50" s="6"/>
      <c r="H50" s="6" t="s">
        <v>80</v>
      </c>
      <c r="I50" s="6" t="s">
        <v>65</v>
      </c>
      <c r="J50" s="3">
        <v>1475.5</v>
      </c>
      <c r="K50" s="25" t="s">
        <v>66</v>
      </c>
    </row>
    <row r="51" spans="2:11" ht="31.5">
      <c r="B51" s="6">
        <f t="shared" si="2"/>
        <v>39</v>
      </c>
      <c r="C51" s="30" t="s">
        <v>60</v>
      </c>
      <c r="D51" s="29" t="s">
        <v>90</v>
      </c>
      <c r="E51" s="27" t="s">
        <v>90</v>
      </c>
      <c r="F51" s="6">
        <v>3</v>
      </c>
      <c r="G51" s="6" t="s">
        <v>63</v>
      </c>
      <c r="H51" s="6" t="s">
        <v>80</v>
      </c>
      <c r="I51" s="6" t="s">
        <v>65</v>
      </c>
      <c r="J51" s="11">
        <v>198.07</v>
      </c>
      <c r="K51" s="25" t="s">
        <v>66</v>
      </c>
    </row>
    <row r="52" spans="2:11" ht="33.75" customHeight="1">
      <c r="B52" s="6">
        <f t="shared" si="2"/>
        <v>40</v>
      </c>
      <c r="C52" s="30" t="s">
        <v>60</v>
      </c>
      <c r="D52" s="27" t="s">
        <v>91</v>
      </c>
      <c r="E52" s="29" t="s">
        <v>91</v>
      </c>
      <c r="F52" s="6">
        <v>0.8</v>
      </c>
      <c r="G52" s="6" t="s">
        <v>92</v>
      </c>
      <c r="H52" s="6" t="s">
        <v>80</v>
      </c>
      <c r="I52" s="6" t="s">
        <v>65</v>
      </c>
      <c r="J52" s="11">
        <v>236</v>
      </c>
      <c r="K52" s="25" t="s">
        <v>66</v>
      </c>
    </row>
    <row r="53" spans="2:11" ht="16.5" thickBot="1">
      <c r="B53" s="77" t="s">
        <v>284</v>
      </c>
      <c r="C53" s="78"/>
      <c r="D53" s="78"/>
      <c r="E53" s="79"/>
      <c r="F53" s="39"/>
      <c r="G53" s="39"/>
      <c r="H53" s="39"/>
      <c r="I53" s="39"/>
      <c r="J53" s="14">
        <f>SUM(J46:J52)</f>
        <v>2741.0010000000002</v>
      </c>
      <c r="K53" s="25"/>
    </row>
    <row r="54" spans="2:11" ht="16.5" thickBot="1">
      <c r="B54" s="52" t="s">
        <v>283</v>
      </c>
      <c r="C54" s="53"/>
      <c r="D54" s="53"/>
      <c r="E54" s="53"/>
      <c r="F54" s="53"/>
      <c r="G54" s="53"/>
      <c r="H54" s="53"/>
      <c r="I54" s="54"/>
      <c r="J54" s="15">
        <f>J44+J53</f>
        <v>9028.9380000000019</v>
      </c>
    </row>
    <row r="55" spans="2:11" ht="56.25" customHeight="1">
      <c r="B55" s="17">
        <v>41</v>
      </c>
      <c r="C55" s="17" t="s">
        <v>93</v>
      </c>
      <c r="D55" s="17" t="s">
        <v>94</v>
      </c>
      <c r="E55" s="17" t="s">
        <v>95</v>
      </c>
      <c r="F55" s="17">
        <v>2</v>
      </c>
      <c r="G55" s="17" t="s">
        <v>50</v>
      </c>
      <c r="H55" s="17" t="s">
        <v>96</v>
      </c>
      <c r="I55" s="17" t="s">
        <v>97</v>
      </c>
      <c r="J55" s="16">
        <v>90</v>
      </c>
      <c r="K55" s="18" t="s">
        <v>66</v>
      </c>
    </row>
    <row r="56" spans="2:11" ht="116.25" customHeight="1">
      <c r="B56" s="17">
        <v>42</v>
      </c>
      <c r="C56" s="17" t="s">
        <v>93</v>
      </c>
      <c r="D56" s="17" t="s">
        <v>98</v>
      </c>
      <c r="E56" s="17" t="s">
        <v>99</v>
      </c>
      <c r="F56" s="17">
        <v>2</v>
      </c>
      <c r="G56" s="17" t="s">
        <v>50</v>
      </c>
      <c r="H56" s="17" t="s">
        <v>100</v>
      </c>
      <c r="I56" s="17" t="s">
        <v>97</v>
      </c>
      <c r="J56" s="16">
        <v>50</v>
      </c>
      <c r="K56" s="18" t="s">
        <v>66</v>
      </c>
    </row>
    <row r="57" spans="2:11" ht="81.75" customHeight="1">
      <c r="B57" s="17">
        <v>43</v>
      </c>
      <c r="C57" s="17" t="s">
        <v>93</v>
      </c>
      <c r="D57" s="17" t="s">
        <v>98</v>
      </c>
      <c r="E57" s="17" t="s">
        <v>101</v>
      </c>
      <c r="F57" s="17">
        <v>2</v>
      </c>
      <c r="G57" s="17" t="s">
        <v>50</v>
      </c>
      <c r="H57" s="17" t="s">
        <v>100</v>
      </c>
      <c r="I57" s="17" t="s">
        <v>97</v>
      </c>
      <c r="J57" s="16">
        <v>50</v>
      </c>
      <c r="K57" s="18" t="s">
        <v>66</v>
      </c>
    </row>
    <row r="58" spans="2:11" ht="72" customHeight="1">
      <c r="B58" s="17">
        <v>44</v>
      </c>
      <c r="C58" s="17" t="s">
        <v>93</v>
      </c>
      <c r="D58" s="17" t="s">
        <v>98</v>
      </c>
      <c r="E58" s="20" t="s">
        <v>102</v>
      </c>
      <c r="F58" s="19">
        <v>30</v>
      </c>
      <c r="G58" s="20" t="s">
        <v>30</v>
      </c>
      <c r="H58" s="20" t="s">
        <v>100</v>
      </c>
      <c r="I58" s="20" t="s">
        <v>97</v>
      </c>
      <c r="J58" s="19">
        <v>25</v>
      </c>
      <c r="K58" s="18" t="s">
        <v>66</v>
      </c>
    </row>
    <row r="59" spans="2:11" ht="86.25" customHeight="1">
      <c r="B59" s="17">
        <v>45</v>
      </c>
      <c r="C59" s="17" t="s">
        <v>93</v>
      </c>
      <c r="D59" s="17" t="s">
        <v>98</v>
      </c>
      <c r="E59" s="21" t="s">
        <v>103</v>
      </c>
      <c r="F59" s="21">
        <v>1</v>
      </c>
      <c r="G59" s="21" t="s">
        <v>50</v>
      </c>
      <c r="H59" s="21" t="s">
        <v>100</v>
      </c>
      <c r="I59" s="21" t="s">
        <v>97</v>
      </c>
      <c r="J59" s="22">
        <v>25</v>
      </c>
      <c r="K59" s="18" t="s">
        <v>66</v>
      </c>
    </row>
    <row r="60" spans="2:11" ht="87.75" customHeight="1">
      <c r="B60" s="17">
        <v>46</v>
      </c>
      <c r="C60" s="17" t="s">
        <v>93</v>
      </c>
      <c r="D60" s="17" t="s">
        <v>98</v>
      </c>
      <c r="E60" s="17" t="s">
        <v>104</v>
      </c>
      <c r="F60" s="17">
        <v>2</v>
      </c>
      <c r="G60" s="17" t="s">
        <v>50</v>
      </c>
      <c r="H60" s="17" t="s">
        <v>100</v>
      </c>
      <c r="I60" s="17" t="s">
        <v>97</v>
      </c>
      <c r="J60" s="16">
        <v>35</v>
      </c>
      <c r="K60" s="18" t="s">
        <v>66</v>
      </c>
    </row>
    <row r="61" spans="2:11" ht="82.5" customHeight="1">
      <c r="B61" s="17">
        <v>47</v>
      </c>
      <c r="C61" s="17" t="s">
        <v>93</v>
      </c>
      <c r="D61" s="17" t="s">
        <v>98</v>
      </c>
      <c r="E61" s="17" t="s">
        <v>105</v>
      </c>
      <c r="F61" s="17">
        <v>2</v>
      </c>
      <c r="G61" s="17" t="s">
        <v>63</v>
      </c>
      <c r="H61" s="17" t="s">
        <v>100</v>
      </c>
      <c r="I61" s="17" t="s">
        <v>97</v>
      </c>
      <c r="J61" s="16">
        <v>50</v>
      </c>
      <c r="K61" s="18" t="s">
        <v>66</v>
      </c>
    </row>
    <row r="62" spans="2:11" ht="87.75" customHeight="1">
      <c r="B62" s="17">
        <v>48</v>
      </c>
      <c r="C62" s="17" t="s">
        <v>93</v>
      </c>
      <c r="D62" s="17" t="s">
        <v>106</v>
      </c>
      <c r="E62" s="17" t="s">
        <v>107</v>
      </c>
      <c r="F62" s="17">
        <v>3</v>
      </c>
      <c r="G62" s="17" t="s">
        <v>63</v>
      </c>
      <c r="H62" s="17" t="s">
        <v>100</v>
      </c>
      <c r="I62" s="17" t="s">
        <v>97</v>
      </c>
      <c r="J62" s="16">
        <v>95</v>
      </c>
      <c r="K62" s="18" t="s">
        <v>66</v>
      </c>
    </row>
    <row r="63" spans="2:11" ht="116.25" customHeight="1">
      <c r="B63" s="17">
        <v>49</v>
      </c>
      <c r="C63" s="17" t="s">
        <v>93</v>
      </c>
      <c r="D63" s="17" t="s">
        <v>106</v>
      </c>
      <c r="E63" s="17" t="s">
        <v>108</v>
      </c>
      <c r="F63" s="17">
        <v>4</v>
      </c>
      <c r="G63" s="17" t="s">
        <v>63</v>
      </c>
      <c r="H63" s="17" t="s">
        <v>100</v>
      </c>
      <c r="I63" s="17" t="s">
        <v>97</v>
      </c>
      <c r="J63" s="16">
        <v>58</v>
      </c>
      <c r="K63" s="18" t="s">
        <v>66</v>
      </c>
    </row>
    <row r="64" spans="2:11" ht="88.5" customHeight="1">
      <c r="B64" s="17">
        <v>50</v>
      </c>
      <c r="C64" s="17" t="s">
        <v>93</v>
      </c>
      <c r="D64" s="17" t="s">
        <v>106</v>
      </c>
      <c r="E64" s="17" t="s">
        <v>109</v>
      </c>
      <c r="F64" s="17">
        <v>2</v>
      </c>
      <c r="G64" s="17" t="s">
        <v>63</v>
      </c>
      <c r="H64" s="17" t="s">
        <v>100</v>
      </c>
      <c r="I64" s="17" t="s">
        <v>97</v>
      </c>
      <c r="J64" s="16">
        <v>35</v>
      </c>
      <c r="K64" s="18" t="s">
        <v>66</v>
      </c>
    </row>
    <row r="65" spans="2:11" ht="100.5" customHeight="1">
      <c r="B65" s="17">
        <v>51</v>
      </c>
      <c r="C65" s="17" t="s">
        <v>93</v>
      </c>
      <c r="D65" s="17" t="s">
        <v>106</v>
      </c>
      <c r="E65" s="17" t="s">
        <v>110</v>
      </c>
      <c r="F65" s="16">
        <v>2000</v>
      </c>
      <c r="G65" s="17" t="s">
        <v>30</v>
      </c>
      <c r="H65" s="17" t="s">
        <v>100</v>
      </c>
      <c r="I65" s="17" t="s">
        <v>111</v>
      </c>
      <c r="J65" s="16">
        <v>500</v>
      </c>
      <c r="K65" s="18" t="s">
        <v>66</v>
      </c>
    </row>
    <row r="66" spans="2:11" ht="76.5" customHeight="1">
      <c r="B66" s="17">
        <v>52</v>
      </c>
      <c r="C66" s="17" t="s">
        <v>93</v>
      </c>
      <c r="D66" s="17" t="s">
        <v>106</v>
      </c>
      <c r="E66" s="17" t="s">
        <v>112</v>
      </c>
      <c r="F66" s="17">
        <v>3</v>
      </c>
      <c r="G66" s="17" t="s">
        <v>63</v>
      </c>
      <c r="H66" s="17" t="s">
        <v>100</v>
      </c>
      <c r="I66" s="17" t="s">
        <v>111</v>
      </c>
      <c r="J66" s="16">
        <v>35</v>
      </c>
      <c r="K66" s="18" t="s">
        <v>66</v>
      </c>
    </row>
    <row r="67" spans="2:11" ht="189" customHeight="1">
      <c r="B67" s="17">
        <v>53</v>
      </c>
      <c r="C67" s="17" t="s">
        <v>93</v>
      </c>
      <c r="D67" s="17" t="s">
        <v>106</v>
      </c>
      <c r="E67" s="17" t="s">
        <v>113</v>
      </c>
      <c r="F67" s="17">
        <v>15</v>
      </c>
      <c r="G67" s="17" t="s">
        <v>63</v>
      </c>
      <c r="H67" s="17" t="s">
        <v>100</v>
      </c>
      <c r="I67" s="17" t="s">
        <v>97</v>
      </c>
      <c r="J67" s="16">
        <v>90</v>
      </c>
      <c r="K67" s="18" t="s">
        <v>66</v>
      </c>
    </row>
    <row r="68" spans="2:11" ht="52.5" customHeight="1">
      <c r="B68" s="17">
        <v>54</v>
      </c>
      <c r="C68" s="17" t="s">
        <v>93</v>
      </c>
      <c r="D68" s="17" t="s">
        <v>114</v>
      </c>
      <c r="E68" s="7" t="s">
        <v>115</v>
      </c>
      <c r="F68" s="17">
        <v>4</v>
      </c>
      <c r="G68" s="17" t="s">
        <v>63</v>
      </c>
      <c r="H68" s="17" t="s">
        <v>116</v>
      </c>
      <c r="I68" s="17" t="s">
        <v>117</v>
      </c>
      <c r="J68" s="16">
        <v>200</v>
      </c>
      <c r="K68" s="18" t="s">
        <v>66</v>
      </c>
    </row>
    <row r="69" spans="2:11" ht="82.5" customHeight="1">
      <c r="B69" s="17">
        <v>55</v>
      </c>
      <c r="C69" s="17" t="s">
        <v>93</v>
      </c>
      <c r="D69" s="17" t="s">
        <v>114</v>
      </c>
      <c r="E69" s="7" t="s">
        <v>118</v>
      </c>
      <c r="F69" s="16">
        <v>20</v>
      </c>
      <c r="G69" s="17" t="s">
        <v>30</v>
      </c>
      <c r="H69" s="17" t="s">
        <v>116</v>
      </c>
      <c r="I69" s="17" t="s">
        <v>117</v>
      </c>
      <c r="J69" s="16">
        <v>24</v>
      </c>
      <c r="K69" s="18" t="s">
        <v>66</v>
      </c>
    </row>
    <row r="70" spans="2:11" ht="88.5" customHeight="1">
      <c r="B70" s="17">
        <v>56</v>
      </c>
      <c r="C70" s="17" t="s">
        <v>93</v>
      </c>
      <c r="D70" s="17" t="s">
        <v>114</v>
      </c>
      <c r="E70" s="7" t="s">
        <v>119</v>
      </c>
      <c r="F70" s="16">
        <v>30</v>
      </c>
      <c r="G70" s="17" t="s">
        <v>30</v>
      </c>
      <c r="H70" s="17" t="s">
        <v>116</v>
      </c>
      <c r="I70" s="17" t="s">
        <v>97</v>
      </c>
      <c r="J70" s="16">
        <v>36</v>
      </c>
      <c r="K70" s="18" t="s">
        <v>66</v>
      </c>
    </row>
    <row r="71" spans="2:11" ht="99.75" customHeight="1">
      <c r="B71" s="17">
        <v>57</v>
      </c>
      <c r="C71" s="17" t="s">
        <v>93</v>
      </c>
      <c r="D71" s="17" t="s">
        <v>114</v>
      </c>
      <c r="E71" s="7" t="s">
        <v>120</v>
      </c>
      <c r="F71" s="16">
        <v>1</v>
      </c>
      <c r="G71" s="17" t="s">
        <v>63</v>
      </c>
      <c r="H71" s="17" t="s">
        <v>116</v>
      </c>
      <c r="I71" s="17" t="s">
        <v>97</v>
      </c>
      <c r="J71" s="16">
        <v>50</v>
      </c>
      <c r="K71" s="18" t="s">
        <v>66</v>
      </c>
    </row>
    <row r="72" spans="2:11" ht="63">
      <c r="B72" s="17">
        <v>58</v>
      </c>
      <c r="C72" s="17" t="s">
        <v>93</v>
      </c>
      <c r="D72" s="17" t="s">
        <v>114</v>
      </c>
      <c r="E72" s="24" t="s">
        <v>121</v>
      </c>
      <c r="F72" s="19">
        <v>6</v>
      </c>
      <c r="G72" s="20" t="s">
        <v>30</v>
      </c>
      <c r="H72" s="20" t="s">
        <v>116</v>
      </c>
      <c r="I72" s="20" t="s">
        <v>97</v>
      </c>
      <c r="J72" s="19">
        <v>800</v>
      </c>
      <c r="K72" s="18" t="s">
        <v>66</v>
      </c>
    </row>
    <row r="73" spans="2:11">
      <c r="B73" s="55" t="s">
        <v>282</v>
      </c>
      <c r="C73" s="56"/>
      <c r="D73" s="56"/>
      <c r="E73" s="56"/>
      <c r="F73" s="56"/>
      <c r="G73" s="56"/>
      <c r="H73" s="56"/>
      <c r="I73" s="57"/>
      <c r="J73" s="23">
        <f>SUM(J55:J72)</f>
        <v>2248</v>
      </c>
    </row>
    <row r="74" spans="2:11" ht="255" customHeight="1">
      <c r="B74" s="6">
        <v>59</v>
      </c>
      <c r="C74" s="6" t="s">
        <v>122</v>
      </c>
      <c r="D74" s="7" t="s">
        <v>123</v>
      </c>
      <c r="E74" s="6" t="s">
        <v>124</v>
      </c>
      <c r="F74" s="9">
        <v>1100</v>
      </c>
      <c r="G74" s="33" t="s">
        <v>125</v>
      </c>
      <c r="H74" s="31" t="s">
        <v>126</v>
      </c>
      <c r="I74" s="6" t="s">
        <v>127</v>
      </c>
      <c r="J74" s="3">
        <v>1000</v>
      </c>
      <c r="K74" s="6" t="s">
        <v>128</v>
      </c>
    </row>
    <row r="75" spans="2:11" ht="53.25" customHeight="1">
      <c r="B75" s="6">
        <v>60</v>
      </c>
      <c r="C75" s="6" t="s">
        <v>122</v>
      </c>
      <c r="D75" s="7" t="s">
        <v>129</v>
      </c>
      <c r="E75" s="6" t="s">
        <v>130</v>
      </c>
      <c r="F75" s="9">
        <v>510</v>
      </c>
      <c r="G75" s="33" t="s">
        <v>125</v>
      </c>
      <c r="H75" s="31" t="s">
        <v>126</v>
      </c>
      <c r="I75" s="6" t="s">
        <v>127</v>
      </c>
      <c r="J75" s="3">
        <v>280.5</v>
      </c>
      <c r="K75" s="6" t="s">
        <v>128</v>
      </c>
    </row>
    <row r="76" spans="2:11" ht="60.75" customHeight="1">
      <c r="B76" s="6">
        <v>61</v>
      </c>
      <c r="C76" s="6" t="s">
        <v>122</v>
      </c>
      <c r="D76" s="7" t="s">
        <v>131</v>
      </c>
      <c r="E76" s="6" t="s">
        <v>132</v>
      </c>
      <c r="F76" s="9">
        <v>290</v>
      </c>
      <c r="G76" s="6" t="s">
        <v>133</v>
      </c>
      <c r="H76" s="31" t="s">
        <v>126</v>
      </c>
      <c r="I76" s="6" t="s">
        <v>127</v>
      </c>
      <c r="J76" s="3">
        <v>890</v>
      </c>
      <c r="K76" s="6" t="s">
        <v>128</v>
      </c>
    </row>
    <row r="77" spans="2:11" ht="57" customHeight="1">
      <c r="B77" s="6">
        <v>62</v>
      </c>
      <c r="C77" s="6" t="s">
        <v>122</v>
      </c>
      <c r="D77" s="7" t="s">
        <v>134</v>
      </c>
      <c r="E77" s="6" t="s">
        <v>135</v>
      </c>
      <c r="F77" s="9">
        <v>3</v>
      </c>
      <c r="G77" s="6" t="s">
        <v>63</v>
      </c>
      <c r="H77" s="31" t="s">
        <v>126</v>
      </c>
      <c r="I77" s="6" t="s">
        <v>127</v>
      </c>
      <c r="J77" s="3">
        <v>100.1</v>
      </c>
      <c r="K77" s="6" t="s">
        <v>128</v>
      </c>
    </row>
    <row r="78" spans="2:11" ht="47.25">
      <c r="B78" s="6">
        <v>63</v>
      </c>
      <c r="C78" s="6" t="s">
        <v>122</v>
      </c>
      <c r="D78" s="7" t="s">
        <v>136</v>
      </c>
      <c r="E78" s="6" t="s">
        <v>137</v>
      </c>
      <c r="F78" s="9">
        <v>10</v>
      </c>
      <c r="G78" s="6" t="s">
        <v>63</v>
      </c>
      <c r="H78" s="31" t="s">
        <v>126</v>
      </c>
      <c r="I78" s="6" t="s">
        <v>127</v>
      </c>
      <c r="J78" s="3">
        <v>211.3</v>
      </c>
      <c r="K78" s="6" t="s">
        <v>128</v>
      </c>
    </row>
    <row r="79" spans="2:11" ht="47.25">
      <c r="B79" s="6">
        <v>64</v>
      </c>
      <c r="C79" s="6" t="s">
        <v>122</v>
      </c>
      <c r="D79" s="7" t="s">
        <v>138</v>
      </c>
      <c r="E79" s="6" t="s">
        <v>139</v>
      </c>
      <c r="F79" s="9">
        <v>180</v>
      </c>
      <c r="G79" s="33" t="s">
        <v>125</v>
      </c>
      <c r="H79" s="31" t="s">
        <v>126</v>
      </c>
      <c r="I79" s="6" t="s">
        <v>127</v>
      </c>
      <c r="J79" s="3">
        <v>354.5</v>
      </c>
      <c r="K79" s="6" t="s">
        <v>128</v>
      </c>
    </row>
    <row r="80" spans="2:11" ht="100.5" customHeight="1">
      <c r="B80" s="6">
        <v>65</v>
      </c>
      <c r="C80" s="6" t="s">
        <v>122</v>
      </c>
      <c r="D80" s="7" t="s">
        <v>140</v>
      </c>
      <c r="E80" s="6" t="s">
        <v>141</v>
      </c>
      <c r="F80" s="9">
        <v>125</v>
      </c>
      <c r="G80" s="6" t="s">
        <v>63</v>
      </c>
      <c r="H80" s="31" t="s">
        <v>126</v>
      </c>
      <c r="I80" s="6" t="s">
        <v>127</v>
      </c>
      <c r="J80" s="3">
        <v>1271.4000000000001</v>
      </c>
      <c r="K80" s="6" t="s">
        <v>128</v>
      </c>
    </row>
    <row r="81" spans="1:11" ht="72.75" customHeight="1">
      <c r="B81" s="6">
        <v>66</v>
      </c>
      <c r="C81" s="6" t="s">
        <v>122</v>
      </c>
      <c r="D81" s="7" t="s">
        <v>142</v>
      </c>
      <c r="E81" s="6" t="s">
        <v>143</v>
      </c>
      <c r="F81" s="9">
        <v>1500</v>
      </c>
      <c r="G81" s="6" t="s">
        <v>133</v>
      </c>
      <c r="H81" s="31" t="s">
        <v>126</v>
      </c>
      <c r="I81" s="6" t="s">
        <v>127</v>
      </c>
      <c r="J81" s="3">
        <v>705</v>
      </c>
      <c r="K81" s="6" t="s">
        <v>128</v>
      </c>
    </row>
    <row r="82" spans="1:11" ht="47.25">
      <c r="B82" s="6">
        <v>67</v>
      </c>
      <c r="C82" s="6" t="s">
        <v>122</v>
      </c>
      <c r="D82" s="7" t="s">
        <v>144</v>
      </c>
      <c r="E82" s="6" t="s">
        <v>145</v>
      </c>
      <c r="F82" s="9">
        <v>126</v>
      </c>
      <c r="G82" s="6" t="s">
        <v>63</v>
      </c>
      <c r="H82" s="31" t="s">
        <v>126</v>
      </c>
      <c r="I82" s="6" t="s">
        <v>127</v>
      </c>
      <c r="J82" s="3">
        <v>4111.8</v>
      </c>
      <c r="K82" s="6" t="s">
        <v>128</v>
      </c>
    </row>
    <row r="83" spans="1:11" ht="88.5" customHeight="1">
      <c r="B83" s="6">
        <v>68</v>
      </c>
      <c r="C83" s="6" t="s">
        <v>122</v>
      </c>
      <c r="D83" s="7" t="s">
        <v>146</v>
      </c>
      <c r="E83" s="6" t="s">
        <v>147</v>
      </c>
      <c r="F83" s="9">
        <v>130</v>
      </c>
      <c r="G83" s="6" t="s">
        <v>63</v>
      </c>
      <c r="H83" s="31" t="s">
        <v>126</v>
      </c>
      <c r="I83" s="6" t="s">
        <v>127</v>
      </c>
      <c r="J83" s="3">
        <v>1719.5</v>
      </c>
      <c r="K83" s="6" t="s">
        <v>128</v>
      </c>
    </row>
    <row r="84" spans="1:11" ht="137.25" customHeight="1">
      <c r="B84" s="6">
        <v>69</v>
      </c>
      <c r="C84" s="6" t="s">
        <v>122</v>
      </c>
      <c r="D84" s="7" t="s">
        <v>148</v>
      </c>
      <c r="E84" s="6" t="s">
        <v>149</v>
      </c>
      <c r="F84" s="9">
        <v>160</v>
      </c>
      <c r="G84" s="6" t="s">
        <v>63</v>
      </c>
      <c r="H84" s="31" t="s">
        <v>126</v>
      </c>
      <c r="I84" s="6" t="s">
        <v>127</v>
      </c>
      <c r="J84" s="3">
        <v>1156.3</v>
      </c>
      <c r="K84" s="6" t="s">
        <v>128</v>
      </c>
    </row>
    <row r="85" spans="1:11">
      <c r="B85" s="84" t="s">
        <v>281</v>
      </c>
      <c r="C85" s="85"/>
      <c r="D85" s="85"/>
      <c r="E85" s="86"/>
      <c r="F85" s="32"/>
      <c r="G85" s="32"/>
      <c r="H85" s="32"/>
      <c r="J85" s="14">
        <f>SUM(J74:J84)</f>
        <v>11800.4</v>
      </c>
    </row>
    <row r="86" spans="1:11" ht="99.75" customHeight="1">
      <c r="A86" s="36"/>
      <c r="B86" s="36">
        <v>70</v>
      </c>
      <c r="C86" s="36" t="s">
        <v>150</v>
      </c>
      <c r="D86" s="36" t="s">
        <v>151</v>
      </c>
      <c r="E86" s="36" t="s">
        <v>152</v>
      </c>
      <c r="F86" s="36">
        <v>1</v>
      </c>
      <c r="G86" s="36" t="s">
        <v>63</v>
      </c>
      <c r="H86" s="36" t="s">
        <v>153</v>
      </c>
      <c r="I86" s="36" t="s">
        <v>154</v>
      </c>
      <c r="J86" s="3">
        <v>340.44191999999998</v>
      </c>
      <c r="K86" s="34"/>
    </row>
    <row r="87" spans="1:11" ht="120" customHeight="1">
      <c r="A87" s="36"/>
      <c r="B87" s="36">
        <v>71</v>
      </c>
      <c r="C87" s="36" t="s">
        <v>150</v>
      </c>
      <c r="D87" s="36" t="s">
        <v>155</v>
      </c>
      <c r="E87" s="36" t="s">
        <v>152</v>
      </c>
      <c r="F87" s="36">
        <v>1</v>
      </c>
      <c r="G87" s="36" t="s">
        <v>63</v>
      </c>
      <c r="H87" s="36" t="s">
        <v>156</v>
      </c>
      <c r="I87" s="36" t="s">
        <v>157</v>
      </c>
      <c r="J87" s="3">
        <v>461.56</v>
      </c>
      <c r="K87" s="34"/>
    </row>
    <row r="88" spans="1:11" ht="94.5">
      <c r="A88" s="36"/>
      <c r="B88" s="36">
        <v>72</v>
      </c>
      <c r="C88" s="36" t="s">
        <v>150</v>
      </c>
      <c r="D88" s="36" t="s">
        <v>158</v>
      </c>
      <c r="E88" s="36" t="s">
        <v>152</v>
      </c>
      <c r="F88" s="36">
        <v>1</v>
      </c>
      <c r="G88" s="36" t="s">
        <v>63</v>
      </c>
      <c r="H88" s="36" t="s">
        <v>153</v>
      </c>
      <c r="I88" s="36" t="s">
        <v>159</v>
      </c>
      <c r="J88" s="3">
        <v>694.04321000000004</v>
      </c>
      <c r="K88" s="34"/>
    </row>
    <row r="89" spans="1:11" ht="104.25" customHeight="1">
      <c r="A89" s="36"/>
      <c r="B89" s="36">
        <v>73</v>
      </c>
      <c r="C89" s="36" t="s">
        <v>150</v>
      </c>
      <c r="D89" s="7" t="s">
        <v>160</v>
      </c>
      <c r="E89" s="36" t="s">
        <v>161</v>
      </c>
      <c r="F89" s="36">
        <v>600</v>
      </c>
      <c r="G89" s="36" t="s">
        <v>30</v>
      </c>
      <c r="H89" s="36" t="s">
        <v>153</v>
      </c>
      <c r="I89" s="36" t="s">
        <v>162</v>
      </c>
      <c r="J89" s="3">
        <v>291.06846000000002</v>
      </c>
      <c r="K89" s="34"/>
    </row>
    <row r="90" spans="1:11" ht="102" customHeight="1">
      <c r="A90" s="36"/>
      <c r="B90" s="36">
        <v>74</v>
      </c>
      <c r="C90" s="36" t="s">
        <v>150</v>
      </c>
      <c r="D90" s="7" t="s">
        <v>163</v>
      </c>
      <c r="E90" s="36" t="s">
        <v>161</v>
      </c>
      <c r="F90" s="36">
        <v>500</v>
      </c>
      <c r="G90" s="36" t="s">
        <v>30</v>
      </c>
      <c r="H90" s="36" t="s">
        <v>153</v>
      </c>
      <c r="I90" s="36" t="s">
        <v>154</v>
      </c>
      <c r="J90" s="3">
        <v>228.28005999999999</v>
      </c>
      <c r="K90" s="34"/>
    </row>
    <row r="91" spans="1:11" ht="117.75" customHeight="1">
      <c r="A91" s="36"/>
      <c r="B91" s="36">
        <v>75</v>
      </c>
      <c r="C91" s="36" t="s">
        <v>150</v>
      </c>
      <c r="D91" s="7" t="s">
        <v>164</v>
      </c>
      <c r="E91" s="36" t="s">
        <v>161</v>
      </c>
      <c r="F91" s="36">
        <v>1730</v>
      </c>
      <c r="G91" s="36" t="s">
        <v>30</v>
      </c>
      <c r="H91" s="36" t="s">
        <v>156</v>
      </c>
      <c r="I91" s="36" t="s">
        <v>165</v>
      </c>
      <c r="J91" s="35">
        <v>410.95537000000002</v>
      </c>
      <c r="K91" s="34"/>
    </row>
    <row r="92" spans="1:11" ht="119.25" customHeight="1">
      <c r="A92" s="36"/>
      <c r="B92" s="36">
        <v>76</v>
      </c>
      <c r="C92" s="36" t="s">
        <v>150</v>
      </c>
      <c r="D92" s="7" t="s">
        <v>166</v>
      </c>
      <c r="E92" s="36" t="s">
        <v>167</v>
      </c>
      <c r="F92" s="36"/>
      <c r="G92" s="36" t="s">
        <v>30</v>
      </c>
      <c r="H92" s="36" t="s">
        <v>156</v>
      </c>
      <c r="I92" s="36" t="s">
        <v>168</v>
      </c>
      <c r="J92" s="3">
        <v>163.21608000000001</v>
      </c>
      <c r="K92" s="34"/>
    </row>
    <row r="93" spans="1:11" ht="15.75" customHeight="1">
      <c r="B93" s="82" t="s">
        <v>287</v>
      </c>
      <c r="C93" s="82"/>
      <c r="D93" s="82"/>
      <c r="E93" s="83"/>
      <c r="J93" s="44">
        <f>SUM(J86:J92)</f>
        <v>2589.5651000000003</v>
      </c>
    </row>
    <row r="94" spans="1:11" ht="31.5">
      <c r="B94" s="59">
        <v>77</v>
      </c>
      <c r="C94" s="60" t="s">
        <v>170</v>
      </c>
      <c r="D94" s="61" t="s">
        <v>171</v>
      </c>
      <c r="E94" s="37" t="s">
        <v>172</v>
      </c>
      <c r="F94" s="63">
        <v>163</v>
      </c>
      <c r="G94" s="59" t="s">
        <v>173</v>
      </c>
      <c r="H94" s="59" t="s">
        <v>174</v>
      </c>
      <c r="I94" s="59" t="s">
        <v>175</v>
      </c>
      <c r="J94" s="64">
        <v>350</v>
      </c>
      <c r="K94" s="59" t="s">
        <v>176</v>
      </c>
    </row>
    <row r="95" spans="1:11">
      <c r="B95" s="59"/>
      <c r="C95" s="60"/>
      <c r="D95" s="61"/>
      <c r="E95" s="38" t="s">
        <v>177</v>
      </c>
      <c r="F95" s="63"/>
      <c r="G95" s="59"/>
      <c r="H95" s="59"/>
      <c r="I95" s="59"/>
      <c r="J95" s="64"/>
      <c r="K95" s="59"/>
    </row>
    <row r="96" spans="1:11" ht="31.5">
      <c r="B96" s="59"/>
      <c r="C96" s="60"/>
      <c r="D96" s="61"/>
      <c r="E96" s="38" t="s">
        <v>178</v>
      </c>
      <c r="F96" s="63"/>
      <c r="G96" s="59"/>
      <c r="H96" s="59"/>
      <c r="I96" s="59"/>
      <c r="J96" s="64"/>
      <c r="K96" s="59"/>
    </row>
    <row r="97" spans="2:11" ht="31.5">
      <c r="B97" s="59"/>
      <c r="C97" s="60"/>
      <c r="D97" s="61"/>
      <c r="E97" s="38" t="s">
        <v>179</v>
      </c>
      <c r="F97" s="63"/>
      <c r="G97" s="59"/>
      <c r="H97" s="59"/>
      <c r="I97" s="59"/>
      <c r="J97" s="64"/>
      <c r="K97" s="59"/>
    </row>
    <row r="98" spans="2:11">
      <c r="B98" s="59"/>
      <c r="C98" s="60"/>
      <c r="D98" s="61"/>
      <c r="E98" s="38" t="s">
        <v>180</v>
      </c>
      <c r="F98" s="63"/>
      <c r="G98" s="59"/>
      <c r="H98" s="59"/>
      <c r="I98" s="59"/>
      <c r="J98" s="64"/>
      <c r="K98" s="59"/>
    </row>
    <row r="99" spans="2:11" ht="31.5">
      <c r="B99" s="59"/>
      <c r="C99" s="60"/>
      <c r="D99" s="61"/>
      <c r="E99" s="38" t="s">
        <v>181</v>
      </c>
      <c r="F99" s="63"/>
      <c r="G99" s="59"/>
      <c r="H99" s="59"/>
      <c r="I99" s="59"/>
      <c r="J99" s="64"/>
      <c r="K99" s="59"/>
    </row>
    <row r="100" spans="2:11">
      <c r="B100" s="59"/>
      <c r="C100" s="60"/>
      <c r="D100" s="61"/>
      <c r="E100" s="38" t="s">
        <v>182</v>
      </c>
      <c r="F100" s="63"/>
      <c r="G100" s="59"/>
      <c r="H100" s="59"/>
      <c r="I100" s="59"/>
      <c r="J100" s="64"/>
      <c r="K100" s="59"/>
    </row>
    <row r="101" spans="2:11" ht="15.75" customHeight="1">
      <c r="B101" s="59">
        <v>78</v>
      </c>
      <c r="C101" s="60" t="s">
        <v>170</v>
      </c>
      <c r="D101" s="61" t="s">
        <v>183</v>
      </c>
      <c r="E101" s="37"/>
      <c r="F101" s="63">
        <v>1600</v>
      </c>
      <c r="G101" s="59" t="s">
        <v>173</v>
      </c>
      <c r="H101" s="59" t="s">
        <v>174</v>
      </c>
      <c r="I101" s="59" t="s">
        <v>175</v>
      </c>
      <c r="J101" s="64">
        <v>240</v>
      </c>
      <c r="K101" s="59" t="s">
        <v>176</v>
      </c>
    </row>
    <row r="102" spans="2:11">
      <c r="B102" s="59"/>
      <c r="C102" s="60"/>
      <c r="D102" s="61"/>
      <c r="E102" s="38" t="s">
        <v>184</v>
      </c>
      <c r="F102" s="63"/>
      <c r="G102" s="59"/>
      <c r="H102" s="59"/>
      <c r="I102" s="59"/>
      <c r="J102" s="64"/>
      <c r="K102" s="59"/>
    </row>
    <row r="103" spans="2:11" ht="31.5">
      <c r="B103" s="59"/>
      <c r="C103" s="60"/>
      <c r="D103" s="61"/>
      <c r="E103" s="38" t="s">
        <v>185</v>
      </c>
      <c r="F103" s="63"/>
      <c r="G103" s="59"/>
      <c r="H103" s="59"/>
      <c r="I103" s="59"/>
      <c r="J103" s="64"/>
      <c r="K103" s="59"/>
    </row>
    <row r="104" spans="2:11">
      <c r="B104" s="59"/>
      <c r="C104" s="60"/>
      <c r="D104" s="61"/>
      <c r="E104" s="38" t="s">
        <v>184</v>
      </c>
      <c r="F104" s="63"/>
      <c r="G104" s="59"/>
      <c r="H104" s="59"/>
      <c r="I104" s="59"/>
      <c r="J104" s="64"/>
      <c r="K104" s="59"/>
    </row>
    <row r="105" spans="2:11" ht="9.75" customHeight="1">
      <c r="B105" s="59"/>
      <c r="C105" s="60"/>
      <c r="D105" s="61"/>
      <c r="E105" s="45"/>
      <c r="F105" s="63"/>
      <c r="G105" s="59"/>
      <c r="H105" s="59"/>
      <c r="I105" s="59"/>
      <c r="J105" s="64"/>
      <c r="K105" s="59"/>
    </row>
    <row r="106" spans="2:11" ht="16.5" hidden="1" customHeight="1" thickBot="1">
      <c r="B106" s="59"/>
      <c r="C106" s="60"/>
      <c r="D106" s="62"/>
      <c r="E106" s="45"/>
      <c r="F106" s="59"/>
      <c r="G106" s="59"/>
      <c r="H106" s="59"/>
      <c r="I106" s="59"/>
      <c r="J106" s="64"/>
      <c r="K106" s="59"/>
    </row>
    <row r="107" spans="2:11" ht="16.5" hidden="1" customHeight="1" thickBot="1">
      <c r="B107" s="59"/>
      <c r="C107" s="60"/>
      <c r="D107" s="62"/>
      <c r="E107" s="37"/>
      <c r="F107" s="59"/>
      <c r="G107" s="59"/>
      <c r="H107" s="59"/>
      <c r="I107" s="59"/>
      <c r="J107" s="64"/>
      <c r="K107" s="59"/>
    </row>
    <row r="108" spans="2:11">
      <c r="B108" s="59">
        <v>79</v>
      </c>
      <c r="C108" s="60" t="s">
        <v>170</v>
      </c>
      <c r="D108" s="61" t="s">
        <v>186</v>
      </c>
      <c r="E108" s="37"/>
      <c r="F108" s="63">
        <v>32</v>
      </c>
      <c r="G108" s="59" t="s">
        <v>50</v>
      </c>
      <c r="H108" s="59" t="s">
        <v>174</v>
      </c>
      <c r="I108" s="59" t="s">
        <v>175</v>
      </c>
      <c r="J108" s="64">
        <v>215</v>
      </c>
      <c r="K108" s="59" t="s">
        <v>176</v>
      </c>
    </row>
    <row r="109" spans="2:11" ht="31.5">
      <c r="B109" s="59"/>
      <c r="C109" s="60"/>
      <c r="D109" s="61"/>
      <c r="E109" s="38" t="s">
        <v>187</v>
      </c>
      <c r="F109" s="63"/>
      <c r="G109" s="59"/>
      <c r="H109" s="59"/>
      <c r="I109" s="59"/>
      <c r="J109" s="64"/>
      <c r="K109" s="59"/>
    </row>
    <row r="110" spans="2:11" ht="31.5">
      <c r="B110" s="59"/>
      <c r="C110" s="60"/>
      <c r="D110" s="61"/>
      <c r="E110" s="38" t="s">
        <v>188</v>
      </c>
      <c r="F110" s="63"/>
      <c r="G110" s="59"/>
      <c r="H110" s="59"/>
      <c r="I110" s="59"/>
      <c r="J110" s="64"/>
      <c r="K110" s="59"/>
    </row>
    <row r="111" spans="2:11" ht="31.5">
      <c r="B111" s="59"/>
      <c r="C111" s="60"/>
      <c r="D111" s="61"/>
      <c r="E111" s="38" t="s">
        <v>189</v>
      </c>
      <c r="F111" s="63"/>
      <c r="G111" s="59"/>
      <c r="H111" s="59"/>
      <c r="I111" s="59"/>
      <c r="J111" s="64"/>
      <c r="K111" s="59"/>
    </row>
    <row r="112" spans="2:11" ht="31.5">
      <c r="B112" s="59"/>
      <c r="C112" s="60"/>
      <c r="D112" s="61"/>
      <c r="E112" s="45" t="s">
        <v>190</v>
      </c>
      <c r="F112" s="63"/>
      <c r="G112" s="59"/>
      <c r="H112" s="59"/>
      <c r="I112" s="59"/>
      <c r="J112" s="64"/>
      <c r="K112" s="59"/>
    </row>
    <row r="113" spans="2:11" ht="0.75" customHeight="1">
      <c r="B113" s="59"/>
      <c r="C113" s="60"/>
      <c r="D113" s="62"/>
      <c r="E113" s="45"/>
      <c r="F113" s="59"/>
      <c r="G113" s="59"/>
      <c r="H113" s="59"/>
      <c r="I113" s="59"/>
      <c r="J113" s="64"/>
      <c r="K113" s="59"/>
    </row>
    <row r="114" spans="2:11" ht="16.5" hidden="1" customHeight="1" thickBot="1">
      <c r="B114" s="59"/>
      <c r="C114" s="60"/>
      <c r="D114" s="62"/>
      <c r="E114" s="37"/>
      <c r="F114" s="59"/>
      <c r="G114" s="59"/>
      <c r="H114" s="59"/>
      <c r="I114" s="59"/>
      <c r="J114" s="64"/>
      <c r="K114" s="59"/>
    </row>
    <row r="115" spans="2:11">
      <c r="B115" s="59">
        <v>80</v>
      </c>
      <c r="C115" s="60" t="s">
        <v>170</v>
      </c>
      <c r="D115" s="61" t="s">
        <v>191</v>
      </c>
      <c r="E115" s="37"/>
      <c r="F115" s="63">
        <v>13</v>
      </c>
      <c r="G115" s="59" t="s">
        <v>50</v>
      </c>
      <c r="H115" s="59" t="s">
        <v>174</v>
      </c>
      <c r="I115" s="59" t="s">
        <v>175</v>
      </c>
      <c r="J115" s="64">
        <v>190</v>
      </c>
      <c r="K115" s="59" t="s">
        <v>176</v>
      </c>
    </row>
    <row r="116" spans="2:11" ht="31.5">
      <c r="B116" s="59"/>
      <c r="C116" s="60"/>
      <c r="D116" s="61"/>
      <c r="E116" s="38" t="s">
        <v>192</v>
      </c>
      <c r="F116" s="63"/>
      <c r="G116" s="59"/>
      <c r="H116" s="59"/>
      <c r="I116" s="59"/>
      <c r="J116" s="64"/>
      <c r="K116" s="59"/>
    </row>
    <row r="117" spans="2:11">
      <c r="B117" s="59"/>
      <c r="C117" s="60"/>
      <c r="D117" s="61"/>
      <c r="E117" s="38" t="s">
        <v>193</v>
      </c>
      <c r="F117" s="63"/>
      <c r="G117" s="59"/>
      <c r="H117" s="59"/>
      <c r="I117" s="59"/>
      <c r="J117" s="64"/>
      <c r="K117" s="59"/>
    </row>
    <row r="118" spans="2:11">
      <c r="B118" s="59"/>
      <c r="C118" s="60"/>
      <c r="D118" s="61"/>
      <c r="E118" s="38" t="s">
        <v>194</v>
      </c>
      <c r="F118" s="63"/>
      <c r="G118" s="59"/>
      <c r="H118" s="59"/>
      <c r="I118" s="59"/>
      <c r="J118" s="64"/>
      <c r="K118" s="59"/>
    </row>
    <row r="119" spans="2:11">
      <c r="B119" s="59"/>
      <c r="C119" s="60"/>
      <c r="D119" s="61"/>
      <c r="E119" s="38" t="s">
        <v>195</v>
      </c>
      <c r="F119" s="63"/>
      <c r="G119" s="59"/>
      <c r="H119" s="59"/>
      <c r="I119" s="59"/>
      <c r="J119" s="64"/>
      <c r="K119" s="59"/>
    </row>
    <row r="120" spans="2:11">
      <c r="B120" s="59"/>
      <c r="C120" s="60"/>
      <c r="D120" s="61"/>
      <c r="E120" s="45" t="s">
        <v>196</v>
      </c>
      <c r="F120" s="63"/>
      <c r="G120" s="59"/>
      <c r="H120" s="59"/>
      <c r="I120" s="59"/>
      <c r="J120" s="64"/>
      <c r="K120" s="59"/>
    </row>
    <row r="121" spans="2:11" ht="3.75" customHeight="1">
      <c r="B121" s="59"/>
      <c r="C121" s="60"/>
      <c r="D121" s="62"/>
      <c r="E121" s="38"/>
      <c r="F121" s="59"/>
      <c r="G121" s="59"/>
      <c r="H121" s="59"/>
      <c r="I121" s="59"/>
      <c r="J121" s="64"/>
      <c r="K121" s="59"/>
    </row>
    <row r="122" spans="2:11" ht="31.5" customHeight="1">
      <c r="B122" s="59">
        <v>81</v>
      </c>
      <c r="C122" s="60" t="s">
        <v>170</v>
      </c>
      <c r="D122" s="61" t="s">
        <v>197</v>
      </c>
      <c r="E122" s="37" t="s">
        <v>198</v>
      </c>
      <c r="F122" s="63">
        <v>84</v>
      </c>
      <c r="G122" s="59" t="s">
        <v>50</v>
      </c>
      <c r="H122" s="59" t="s">
        <v>174</v>
      </c>
      <c r="I122" s="59" t="s">
        <v>175</v>
      </c>
      <c r="J122" s="64">
        <v>1200</v>
      </c>
      <c r="K122" s="59" t="s">
        <v>176</v>
      </c>
    </row>
    <row r="123" spans="2:11" ht="31.5">
      <c r="B123" s="59"/>
      <c r="C123" s="60"/>
      <c r="D123" s="61"/>
      <c r="E123" s="38" t="s">
        <v>199</v>
      </c>
      <c r="F123" s="63"/>
      <c r="G123" s="59"/>
      <c r="H123" s="59"/>
      <c r="I123" s="59"/>
      <c r="J123" s="64"/>
      <c r="K123" s="59"/>
    </row>
    <row r="124" spans="2:11">
      <c r="B124" s="59"/>
      <c r="C124" s="60"/>
      <c r="D124" s="61"/>
      <c r="E124" s="38" t="s">
        <v>200</v>
      </c>
      <c r="F124" s="63"/>
      <c r="G124" s="59"/>
      <c r="H124" s="59"/>
      <c r="I124" s="59"/>
      <c r="J124" s="64"/>
      <c r="K124" s="59"/>
    </row>
    <row r="125" spans="2:11">
      <c r="B125" s="59"/>
      <c r="C125" s="60"/>
      <c r="D125" s="61"/>
      <c r="E125" s="38" t="s">
        <v>201</v>
      </c>
      <c r="F125" s="63"/>
      <c r="G125" s="59"/>
      <c r="H125" s="59"/>
      <c r="I125" s="59"/>
      <c r="J125" s="64"/>
      <c r="K125" s="59"/>
    </row>
    <row r="126" spans="2:11">
      <c r="B126" s="59"/>
      <c r="C126" s="60"/>
      <c r="D126" s="61"/>
      <c r="E126" s="38" t="s">
        <v>202</v>
      </c>
      <c r="F126" s="63"/>
      <c r="G126" s="59"/>
      <c r="H126" s="59"/>
      <c r="I126" s="59"/>
      <c r="J126" s="64"/>
      <c r="K126" s="59"/>
    </row>
    <row r="127" spans="2:11" ht="31.5">
      <c r="B127" s="59"/>
      <c r="C127" s="60"/>
      <c r="D127" s="61"/>
      <c r="E127" s="38" t="s">
        <v>203</v>
      </c>
      <c r="F127" s="63"/>
      <c r="G127" s="59"/>
      <c r="H127" s="59"/>
      <c r="I127" s="59"/>
      <c r="J127" s="64"/>
      <c r="K127" s="59"/>
    </row>
    <row r="128" spans="2:11" ht="31.5">
      <c r="B128" s="59"/>
      <c r="C128" s="60"/>
      <c r="D128" s="61"/>
      <c r="E128" s="38" t="s">
        <v>204</v>
      </c>
      <c r="F128" s="63"/>
      <c r="G128" s="59"/>
      <c r="H128" s="59"/>
      <c r="I128" s="59"/>
      <c r="J128" s="64"/>
      <c r="K128" s="59"/>
    </row>
    <row r="129" spans="2:11" ht="31.5">
      <c r="B129" s="59"/>
      <c r="C129" s="60"/>
      <c r="D129" s="61"/>
      <c r="E129" s="38" t="s">
        <v>205</v>
      </c>
      <c r="F129" s="63"/>
      <c r="G129" s="59"/>
      <c r="H129" s="59"/>
      <c r="I129" s="59"/>
      <c r="J129" s="64"/>
      <c r="K129" s="59"/>
    </row>
    <row r="130" spans="2:11">
      <c r="B130" s="59"/>
      <c r="C130" s="60"/>
      <c r="D130" s="61"/>
      <c r="E130" s="38" t="s">
        <v>206</v>
      </c>
      <c r="F130" s="63"/>
      <c r="G130" s="59"/>
      <c r="H130" s="59"/>
      <c r="I130" s="59"/>
      <c r="J130" s="64"/>
      <c r="K130" s="59"/>
    </row>
    <row r="131" spans="2:11" ht="31.5">
      <c r="B131" s="59"/>
      <c r="C131" s="60"/>
      <c r="D131" s="61"/>
      <c r="E131" s="38" t="s">
        <v>207</v>
      </c>
      <c r="F131" s="63"/>
      <c r="G131" s="59"/>
      <c r="H131" s="59"/>
      <c r="I131" s="59"/>
      <c r="J131" s="64"/>
      <c r="K131" s="59"/>
    </row>
    <row r="132" spans="2:11">
      <c r="B132" s="59"/>
      <c r="C132" s="60"/>
      <c r="D132" s="61"/>
      <c r="E132" s="38" t="s">
        <v>208</v>
      </c>
      <c r="F132" s="63"/>
      <c r="G132" s="59"/>
      <c r="H132" s="59"/>
      <c r="I132" s="59"/>
      <c r="J132" s="64"/>
      <c r="K132" s="59"/>
    </row>
    <row r="133" spans="2:11" ht="31.5">
      <c r="B133" s="59"/>
      <c r="C133" s="60"/>
      <c r="D133" s="61"/>
      <c r="E133" s="38" t="s">
        <v>209</v>
      </c>
      <c r="F133" s="63"/>
      <c r="G133" s="59"/>
      <c r="H133" s="59"/>
      <c r="I133" s="59"/>
      <c r="J133" s="64"/>
      <c r="K133" s="59"/>
    </row>
    <row r="134" spans="2:11" ht="31.5">
      <c r="B134" s="59"/>
      <c r="C134" s="60"/>
      <c r="D134" s="61"/>
      <c r="E134" s="38" t="s">
        <v>210</v>
      </c>
      <c r="F134" s="63"/>
      <c r="G134" s="59"/>
      <c r="H134" s="59"/>
      <c r="I134" s="59"/>
      <c r="J134" s="64"/>
      <c r="K134" s="59"/>
    </row>
    <row r="135" spans="2:11">
      <c r="B135" s="59"/>
      <c r="C135" s="60"/>
      <c r="D135" s="61"/>
      <c r="E135" s="38" t="s">
        <v>211</v>
      </c>
      <c r="F135" s="63"/>
      <c r="G135" s="59"/>
      <c r="H135" s="59"/>
      <c r="I135" s="59"/>
      <c r="J135" s="64"/>
      <c r="K135" s="59"/>
    </row>
    <row r="136" spans="2:11">
      <c r="B136" s="59"/>
      <c r="C136" s="60"/>
      <c r="D136" s="61"/>
      <c r="E136" s="38" t="s">
        <v>212</v>
      </c>
      <c r="F136" s="63"/>
      <c r="G136" s="59"/>
      <c r="H136" s="59"/>
      <c r="I136" s="59"/>
      <c r="J136" s="64"/>
      <c r="K136" s="59"/>
    </row>
    <row r="137" spans="2:11" ht="15.75" customHeight="1">
      <c r="B137" s="59">
        <v>82</v>
      </c>
      <c r="C137" s="60" t="s">
        <v>170</v>
      </c>
      <c r="D137" s="61" t="s">
        <v>213</v>
      </c>
      <c r="E137" s="37"/>
      <c r="F137" s="63">
        <v>110</v>
      </c>
      <c r="G137" s="59" t="s">
        <v>50</v>
      </c>
      <c r="H137" s="59" t="s">
        <v>174</v>
      </c>
      <c r="I137" s="59" t="s">
        <v>175</v>
      </c>
      <c r="J137" s="64">
        <v>400</v>
      </c>
      <c r="K137" s="59" t="s">
        <v>176</v>
      </c>
    </row>
    <row r="138" spans="2:11" ht="31.5">
      <c r="B138" s="59"/>
      <c r="C138" s="60"/>
      <c r="D138" s="61"/>
      <c r="E138" s="38" t="s">
        <v>198</v>
      </c>
      <c r="F138" s="63"/>
      <c r="G138" s="59"/>
      <c r="H138" s="59"/>
      <c r="I138" s="59"/>
      <c r="J138" s="64"/>
      <c r="K138" s="59"/>
    </row>
    <row r="139" spans="2:11" ht="31.5">
      <c r="B139" s="59"/>
      <c r="C139" s="60"/>
      <c r="D139" s="61"/>
      <c r="E139" s="38" t="s">
        <v>214</v>
      </c>
      <c r="F139" s="63"/>
      <c r="G139" s="59"/>
      <c r="H139" s="59"/>
      <c r="I139" s="59"/>
      <c r="J139" s="64"/>
      <c r="K139" s="59"/>
    </row>
    <row r="140" spans="2:11">
      <c r="B140" s="59"/>
      <c r="C140" s="60"/>
      <c r="D140" s="61"/>
      <c r="E140" s="38" t="s">
        <v>215</v>
      </c>
      <c r="F140" s="63"/>
      <c r="G140" s="59"/>
      <c r="H140" s="59"/>
      <c r="I140" s="59"/>
      <c r="J140" s="64"/>
      <c r="K140" s="59"/>
    </row>
    <row r="141" spans="2:11">
      <c r="B141" s="59"/>
      <c r="C141" s="60"/>
      <c r="D141" s="61"/>
      <c r="E141" s="38" t="s">
        <v>216</v>
      </c>
      <c r="F141" s="63"/>
      <c r="G141" s="59"/>
      <c r="H141" s="59"/>
      <c r="I141" s="59"/>
      <c r="J141" s="64"/>
      <c r="K141" s="59"/>
    </row>
    <row r="142" spans="2:11" ht="31.5">
      <c r="B142" s="59"/>
      <c r="C142" s="60"/>
      <c r="D142" s="61"/>
      <c r="E142" s="38" t="s">
        <v>217</v>
      </c>
      <c r="F142" s="63"/>
      <c r="G142" s="59"/>
      <c r="H142" s="59"/>
      <c r="I142" s="59"/>
      <c r="J142" s="64"/>
      <c r="K142" s="59"/>
    </row>
    <row r="143" spans="2:11">
      <c r="B143" s="59"/>
      <c r="C143" s="60"/>
      <c r="D143" s="61"/>
      <c r="E143" s="38" t="s">
        <v>218</v>
      </c>
      <c r="F143" s="63"/>
      <c r="G143" s="59"/>
      <c r="H143" s="59"/>
      <c r="I143" s="59"/>
      <c r="J143" s="64"/>
      <c r="K143" s="59"/>
    </row>
    <row r="144" spans="2:11" ht="31.5">
      <c r="B144" s="59"/>
      <c r="C144" s="60"/>
      <c r="D144" s="61"/>
      <c r="E144" s="38" t="s">
        <v>217</v>
      </c>
      <c r="F144" s="63"/>
      <c r="G144" s="59"/>
      <c r="H144" s="59"/>
      <c r="I144" s="59"/>
      <c r="J144" s="64"/>
      <c r="K144" s="59"/>
    </row>
    <row r="145" spans="2:11">
      <c r="B145" s="59"/>
      <c r="C145" s="60"/>
      <c r="D145" s="61"/>
      <c r="E145" s="38" t="s">
        <v>219</v>
      </c>
      <c r="F145" s="63"/>
      <c r="G145" s="59"/>
      <c r="H145" s="59"/>
      <c r="I145" s="59"/>
      <c r="J145" s="64"/>
      <c r="K145" s="59"/>
    </row>
    <row r="146" spans="2:11" ht="31.5">
      <c r="B146" s="59"/>
      <c r="C146" s="60"/>
      <c r="D146" s="61"/>
      <c r="E146" s="38" t="s">
        <v>198</v>
      </c>
      <c r="F146" s="63"/>
      <c r="G146" s="59"/>
      <c r="H146" s="59"/>
      <c r="I146" s="59"/>
      <c r="J146" s="64"/>
      <c r="K146" s="59"/>
    </row>
    <row r="147" spans="2:11">
      <c r="B147" s="59"/>
      <c r="C147" s="60"/>
      <c r="D147" s="61"/>
      <c r="E147" s="38" t="s">
        <v>220</v>
      </c>
      <c r="F147" s="63"/>
      <c r="G147" s="59"/>
      <c r="H147" s="59"/>
      <c r="I147" s="59"/>
      <c r="J147" s="64"/>
      <c r="K147" s="59"/>
    </row>
    <row r="148" spans="2:11" ht="31.5">
      <c r="B148" s="59"/>
      <c r="C148" s="60"/>
      <c r="D148" s="61"/>
      <c r="E148" s="38" t="s">
        <v>221</v>
      </c>
      <c r="F148" s="63"/>
      <c r="G148" s="59"/>
      <c r="H148" s="59"/>
      <c r="I148" s="59"/>
      <c r="J148" s="64"/>
      <c r="K148" s="59"/>
    </row>
    <row r="149" spans="2:11" ht="31.5">
      <c r="B149" s="59"/>
      <c r="C149" s="60"/>
      <c r="D149" s="61"/>
      <c r="E149" s="38" t="s">
        <v>198</v>
      </c>
      <c r="F149" s="63"/>
      <c r="G149" s="59"/>
      <c r="H149" s="59"/>
      <c r="I149" s="59"/>
      <c r="J149" s="64"/>
      <c r="K149" s="59"/>
    </row>
    <row r="150" spans="2:11" ht="31.5">
      <c r="B150" s="59"/>
      <c r="C150" s="60"/>
      <c r="D150" s="61"/>
      <c r="E150" s="38" t="s">
        <v>222</v>
      </c>
      <c r="F150" s="63"/>
      <c r="G150" s="59"/>
      <c r="H150" s="59"/>
      <c r="I150" s="59"/>
      <c r="J150" s="64"/>
      <c r="K150" s="59"/>
    </row>
    <row r="151" spans="2:11">
      <c r="B151" s="59"/>
      <c r="C151" s="60"/>
      <c r="D151" s="61"/>
      <c r="E151" s="38"/>
      <c r="F151" s="63"/>
      <c r="G151" s="59"/>
      <c r="H151" s="59"/>
      <c r="I151" s="59"/>
      <c r="J151" s="64"/>
      <c r="K151" s="59"/>
    </row>
    <row r="152" spans="2:11" ht="15.75" customHeight="1">
      <c r="B152" s="59">
        <v>83</v>
      </c>
      <c r="C152" s="60" t="s">
        <v>170</v>
      </c>
      <c r="D152" s="61" t="s">
        <v>223</v>
      </c>
      <c r="E152" s="37"/>
      <c r="F152" s="63">
        <v>113</v>
      </c>
      <c r="G152" s="59" t="s">
        <v>50</v>
      </c>
      <c r="H152" s="59" t="s">
        <v>174</v>
      </c>
      <c r="I152" s="59" t="s">
        <v>175</v>
      </c>
      <c r="J152" s="64">
        <v>400</v>
      </c>
      <c r="K152" s="59" t="s">
        <v>176</v>
      </c>
    </row>
    <row r="153" spans="2:11">
      <c r="B153" s="59"/>
      <c r="C153" s="60"/>
      <c r="D153" s="61"/>
      <c r="E153" s="38" t="s">
        <v>224</v>
      </c>
      <c r="F153" s="63"/>
      <c r="G153" s="59"/>
      <c r="H153" s="59"/>
      <c r="I153" s="59"/>
      <c r="J153" s="64"/>
      <c r="K153" s="59"/>
    </row>
    <row r="154" spans="2:11">
      <c r="B154" s="59"/>
      <c r="C154" s="60"/>
      <c r="D154" s="61"/>
      <c r="E154" s="38" t="s">
        <v>225</v>
      </c>
      <c r="F154" s="63"/>
      <c r="G154" s="59"/>
      <c r="H154" s="59"/>
      <c r="I154" s="59"/>
      <c r="J154" s="64"/>
      <c r="K154" s="59"/>
    </row>
    <row r="155" spans="2:11">
      <c r="B155" s="59"/>
      <c r="C155" s="60"/>
      <c r="D155" s="61"/>
      <c r="E155" s="38" t="s">
        <v>226</v>
      </c>
      <c r="F155" s="63"/>
      <c r="G155" s="59"/>
      <c r="H155" s="59"/>
      <c r="I155" s="59"/>
      <c r="J155" s="64"/>
      <c r="K155" s="59"/>
    </row>
    <row r="156" spans="2:11">
      <c r="B156" s="59"/>
      <c r="C156" s="60"/>
      <c r="D156" s="61"/>
      <c r="E156" s="38" t="s">
        <v>227</v>
      </c>
      <c r="F156" s="63"/>
      <c r="G156" s="59"/>
      <c r="H156" s="59"/>
      <c r="I156" s="59"/>
      <c r="J156" s="64"/>
      <c r="K156" s="59"/>
    </row>
    <row r="157" spans="2:11" ht="31.5">
      <c r="B157" s="59"/>
      <c r="C157" s="60"/>
      <c r="D157" s="61"/>
      <c r="E157" s="38" t="s">
        <v>228</v>
      </c>
      <c r="F157" s="63"/>
      <c r="G157" s="59"/>
      <c r="H157" s="59"/>
      <c r="I157" s="59"/>
      <c r="J157" s="64"/>
      <c r="K157" s="59"/>
    </row>
    <row r="158" spans="2:11">
      <c r="B158" s="59"/>
      <c r="C158" s="60"/>
      <c r="D158" s="61"/>
      <c r="E158" s="38" t="s">
        <v>229</v>
      </c>
      <c r="F158" s="63"/>
      <c r="G158" s="59"/>
      <c r="H158" s="59"/>
      <c r="I158" s="59"/>
      <c r="J158" s="64"/>
      <c r="K158" s="59"/>
    </row>
    <row r="159" spans="2:11">
      <c r="B159" s="59"/>
      <c r="C159" s="60"/>
      <c r="D159" s="61"/>
      <c r="E159" s="38" t="s">
        <v>230</v>
      </c>
      <c r="F159" s="63"/>
      <c r="G159" s="59"/>
      <c r="H159" s="59"/>
      <c r="I159" s="59"/>
      <c r="J159" s="64"/>
      <c r="K159" s="59"/>
    </row>
    <row r="160" spans="2:11">
      <c r="B160" s="59"/>
      <c r="C160" s="60"/>
      <c r="D160" s="61"/>
      <c r="E160" s="38" t="s">
        <v>231</v>
      </c>
      <c r="F160" s="63"/>
      <c r="G160" s="59"/>
      <c r="H160" s="59"/>
      <c r="I160" s="59"/>
      <c r="J160" s="64"/>
      <c r="K160" s="59"/>
    </row>
    <row r="161" spans="2:11" ht="31.5">
      <c r="B161" s="59"/>
      <c r="C161" s="60"/>
      <c r="D161" s="61"/>
      <c r="E161" s="38" t="s">
        <v>232</v>
      </c>
      <c r="F161" s="63"/>
      <c r="G161" s="59"/>
      <c r="H161" s="59"/>
      <c r="I161" s="59"/>
      <c r="J161" s="64"/>
      <c r="K161" s="59"/>
    </row>
    <row r="162" spans="2:11">
      <c r="B162" s="59"/>
      <c r="C162" s="60"/>
      <c r="D162" s="61"/>
      <c r="E162" s="38" t="s">
        <v>233</v>
      </c>
      <c r="F162" s="63"/>
      <c r="G162" s="59"/>
      <c r="H162" s="59"/>
      <c r="I162" s="59"/>
      <c r="J162" s="64"/>
      <c r="K162" s="59"/>
    </row>
    <row r="163" spans="2:11">
      <c r="B163" s="59"/>
      <c r="C163" s="60"/>
      <c r="D163" s="61"/>
      <c r="E163" s="38" t="s">
        <v>234</v>
      </c>
      <c r="F163" s="63"/>
      <c r="G163" s="59"/>
      <c r="H163" s="59"/>
      <c r="I163" s="59"/>
      <c r="J163" s="64"/>
      <c r="K163" s="59"/>
    </row>
    <row r="164" spans="2:11" ht="12" customHeight="1">
      <c r="B164" s="59"/>
      <c r="C164" s="60"/>
      <c r="D164" s="61"/>
      <c r="E164" s="45"/>
      <c r="F164" s="63"/>
      <c r="G164" s="59"/>
      <c r="H164" s="59"/>
      <c r="I164" s="59"/>
      <c r="J164" s="64"/>
      <c r="K164" s="59"/>
    </row>
    <row r="165" spans="2:11" ht="16.5" hidden="1" customHeight="1" thickBot="1">
      <c r="B165" s="59"/>
      <c r="C165" s="60"/>
      <c r="D165" s="62"/>
      <c r="E165" s="45"/>
      <c r="F165" s="59"/>
      <c r="G165" s="59"/>
      <c r="H165" s="59"/>
      <c r="I165" s="59"/>
      <c r="J165" s="64"/>
      <c r="K165" s="59"/>
    </row>
    <row r="166" spans="2:11" ht="16.5" hidden="1" customHeight="1" thickBot="1">
      <c r="B166" s="59"/>
      <c r="C166" s="60"/>
      <c r="D166" s="62"/>
      <c r="E166" s="37"/>
      <c r="F166" s="59"/>
      <c r="G166" s="59"/>
      <c r="H166" s="59"/>
      <c r="I166" s="59"/>
      <c r="J166" s="64"/>
      <c r="K166" s="59"/>
    </row>
    <row r="167" spans="2:11">
      <c r="B167" s="59">
        <v>84</v>
      </c>
      <c r="C167" s="60" t="s">
        <v>170</v>
      </c>
      <c r="D167" s="61" t="s">
        <v>235</v>
      </c>
      <c r="E167" s="37"/>
      <c r="F167" s="63">
        <v>113</v>
      </c>
      <c r="G167" s="59" t="s">
        <v>50</v>
      </c>
      <c r="H167" s="59" t="s">
        <v>174</v>
      </c>
      <c r="I167" s="59" t="s">
        <v>175</v>
      </c>
      <c r="J167" s="64">
        <v>190</v>
      </c>
      <c r="K167" s="59" t="s">
        <v>176</v>
      </c>
    </row>
    <row r="168" spans="2:11" ht="31.5">
      <c r="B168" s="59"/>
      <c r="C168" s="60"/>
      <c r="D168" s="61"/>
      <c r="E168" s="38" t="s">
        <v>236</v>
      </c>
      <c r="F168" s="63"/>
      <c r="G168" s="59"/>
      <c r="H168" s="59"/>
      <c r="I168" s="59"/>
      <c r="J168" s="64"/>
      <c r="K168" s="59"/>
    </row>
    <row r="169" spans="2:11" ht="31.5">
      <c r="B169" s="59"/>
      <c r="C169" s="60"/>
      <c r="D169" s="61"/>
      <c r="E169" s="38" t="s">
        <v>237</v>
      </c>
      <c r="F169" s="63"/>
      <c r="G169" s="59"/>
      <c r="H169" s="59"/>
      <c r="I169" s="59"/>
      <c r="J169" s="64"/>
      <c r="K169" s="59"/>
    </row>
    <row r="170" spans="2:11">
      <c r="B170" s="59"/>
      <c r="C170" s="60"/>
      <c r="D170" s="61"/>
      <c r="E170" s="38" t="s">
        <v>238</v>
      </c>
      <c r="F170" s="63"/>
      <c r="G170" s="59"/>
      <c r="H170" s="59"/>
      <c r="I170" s="59"/>
      <c r="J170" s="64"/>
      <c r="K170" s="59"/>
    </row>
    <row r="171" spans="2:11">
      <c r="B171" s="59"/>
      <c r="C171" s="60"/>
      <c r="D171" s="61"/>
      <c r="E171" s="38" t="s">
        <v>239</v>
      </c>
      <c r="F171" s="63"/>
      <c r="G171" s="59"/>
      <c r="H171" s="59"/>
      <c r="I171" s="59"/>
      <c r="J171" s="64"/>
      <c r="K171" s="59"/>
    </row>
    <row r="172" spans="2:11" ht="5.25" customHeight="1">
      <c r="B172" s="59"/>
      <c r="C172" s="60"/>
      <c r="D172" s="61"/>
      <c r="E172" s="45"/>
      <c r="F172" s="63"/>
      <c r="G172" s="59"/>
      <c r="H172" s="59"/>
      <c r="I172" s="59"/>
      <c r="J172" s="64"/>
      <c r="K172" s="59"/>
    </row>
    <row r="173" spans="2:11" ht="16.5" hidden="1" customHeight="1" thickBot="1">
      <c r="B173" s="59"/>
      <c r="C173" s="60"/>
      <c r="D173" s="62"/>
      <c r="E173" s="38"/>
      <c r="F173" s="59"/>
      <c r="G173" s="59"/>
      <c r="H173" s="59"/>
      <c r="I173" s="59"/>
      <c r="J173" s="64"/>
      <c r="K173" s="59"/>
    </row>
    <row r="174" spans="2:11">
      <c r="B174" s="59">
        <v>85</v>
      </c>
      <c r="C174" s="60" t="s">
        <v>170</v>
      </c>
      <c r="D174" s="61" t="s">
        <v>240</v>
      </c>
      <c r="E174" s="37"/>
      <c r="F174" s="63">
        <v>113</v>
      </c>
      <c r="G174" s="59" t="s">
        <v>50</v>
      </c>
      <c r="H174" s="59" t="s">
        <v>174</v>
      </c>
      <c r="I174" s="59" t="s">
        <v>175</v>
      </c>
      <c r="J174" s="64">
        <v>190</v>
      </c>
      <c r="K174" s="59" t="s">
        <v>176</v>
      </c>
    </row>
    <row r="175" spans="2:11" ht="31.5">
      <c r="B175" s="59"/>
      <c r="C175" s="60"/>
      <c r="D175" s="61"/>
      <c r="E175" s="38" t="s">
        <v>241</v>
      </c>
      <c r="F175" s="63"/>
      <c r="G175" s="59"/>
      <c r="H175" s="59"/>
      <c r="I175" s="59"/>
      <c r="J175" s="64"/>
      <c r="K175" s="59"/>
    </row>
    <row r="176" spans="2:11">
      <c r="B176" s="59"/>
      <c r="C176" s="60"/>
      <c r="D176" s="61"/>
      <c r="E176" s="38" t="s">
        <v>242</v>
      </c>
      <c r="F176" s="63"/>
      <c r="G176" s="59"/>
      <c r="H176" s="59"/>
      <c r="I176" s="59"/>
      <c r="J176" s="64"/>
      <c r="K176" s="59"/>
    </row>
    <row r="177" spans="2:11" ht="31.5">
      <c r="B177" s="59"/>
      <c r="C177" s="60"/>
      <c r="D177" s="61"/>
      <c r="E177" s="38" t="s">
        <v>243</v>
      </c>
      <c r="F177" s="63"/>
      <c r="G177" s="59"/>
      <c r="H177" s="59"/>
      <c r="I177" s="59"/>
      <c r="J177" s="64"/>
      <c r="K177" s="59"/>
    </row>
    <row r="178" spans="2:11" ht="47.25">
      <c r="B178" s="59"/>
      <c r="C178" s="60"/>
      <c r="D178" s="61"/>
      <c r="E178" s="38" t="s">
        <v>244</v>
      </c>
      <c r="F178" s="63"/>
      <c r="G178" s="59"/>
      <c r="H178" s="59"/>
      <c r="I178" s="59"/>
      <c r="J178" s="64"/>
      <c r="K178" s="59"/>
    </row>
    <row r="179" spans="2:11" ht="6.75" customHeight="1">
      <c r="B179" s="59"/>
      <c r="C179" s="60"/>
      <c r="D179" s="61"/>
      <c r="E179" s="45"/>
      <c r="F179" s="63"/>
      <c r="G179" s="59"/>
      <c r="H179" s="59"/>
      <c r="I179" s="59"/>
      <c r="J179" s="64"/>
      <c r="K179" s="59"/>
    </row>
    <row r="180" spans="2:11" ht="16.5" hidden="1" customHeight="1" thickBot="1">
      <c r="B180" s="59"/>
      <c r="C180" s="60"/>
      <c r="D180" s="62"/>
      <c r="E180" s="38"/>
      <c r="F180" s="59"/>
      <c r="G180" s="59"/>
      <c r="H180" s="59"/>
      <c r="I180" s="59"/>
      <c r="J180" s="64"/>
      <c r="K180" s="59"/>
    </row>
    <row r="181" spans="2:11">
      <c r="B181" s="59">
        <v>86</v>
      </c>
      <c r="C181" s="60" t="s">
        <v>170</v>
      </c>
      <c r="D181" s="61" t="s">
        <v>245</v>
      </c>
      <c r="E181" s="37"/>
      <c r="F181" s="63">
        <v>1068</v>
      </c>
      <c r="G181" s="59" t="s">
        <v>246</v>
      </c>
      <c r="H181" s="59" t="s">
        <v>174</v>
      </c>
      <c r="I181" s="59" t="s">
        <v>175</v>
      </c>
      <c r="J181" s="64">
        <v>1379.816</v>
      </c>
      <c r="K181" s="59" t="s">
        <v>176</v>
      </c>
    </row>
    <row r="182" spans="2:11" ht="31.5">
      <c r="B182" s="59"/>
      <c r="C182" s="60"/>
      <c r="D182" s="61"/>
      <c r="E182" s="38" t="s">
        <v>247</v>
      </c>
      <c r="F182" s="63"/>
      <c r="G182" s="59"/>
      <c r="H182" s="59"/>
      <c r="I182" s="59"/>
      <c r="J182" s="64"/>
      <c r="K182" s="59"/>
    </row>
    <row r="183" spans="2:11">
      <c r="B183" s="59"/>
      <c r="C183" s="60"/>
      <c r="D183" s="61"/>
      <c r="E183" s="38" t="s">
        <v>248</v>
      </c>
      <c r="F183" s="63"/>
      <c r="G183" s="59"/>
      <c r="H183" s="59"/>
      <c r="I183" s="59"/>
      <c r="J183" s="64"/>
      <c r="K183" s="59"/>
    </row>
    <row r="184" spans="2:11" ht="31.5">
      <c r="B184" s="59"/>
      <c r="C184" s="60"/>
      <c r="D184" s="61"/>
      <c r="E184" s="38" t="s">
        <v>247</v>
      </c>
      <c r="F184" s="63"/>
      <c r="G184" s="59"/>
      <c r="H184" s="59"/>
      <c r="I184" s="59"/>
      <c r="J184" s="64"/>
      <c r="K184" s="59"/>
    </row>
    <row r="185" spans="2:11">
      <c r="B185" s="59"/>
      <c r="C185" s="60"/>
      <c r="D185" s="61"/>
      <c r="E185" s="38" t="s">
        <v>249</v>
      </c>
      <c r="F185" s="63"/>
      <c r="G185" s="59"/>
      <c r="H185" s="59"/>
      <c r="I185" s="59"/>
      <c r="J185" s="64"/>
      <c r="K185" s="59"/>
    </row>
    <row r="186" spans="2:11" ht="31.5">
      <c r="B186" s="59"/>
      <c r="C186" s="60"/>
      <c r="D186" s="61"/>
      <c r="E186" s="38" t="s">
        <v>250</v>
      </c>
      <c r="F186" s="63"/>
      <c r="G186" s="59"/>
      <c r="H186" s="59"/>
      <c r="I186" s="59"/>
      <c r="J186" s="64"/>
      <c r="K186" s="59"/>
    </row>
    <row r="187" spans="2:11" ht="31.5">
      <c r="B187" s="59"/>
      <c r="C187" s="60"/>
      <c r="D187" s="61"/>
      <c r="E187" s="38" t="s">
        <v>251</v>
      </c>
      <c r="F187" s="63"/>
      <c r="G187" s="59"/>
      <c r="H187" s="59"/>
      <c r="I187" s="59"/>
      <c r="J187" s="64"/>
      <c r="K187" s="59"/>
    </row>
    <row r="188" spans="2:11">
      <c r="B188" s="59"/>
      <c r="C188" s="60"/>
      <c r="D188" s="61"/>
      <c r="E188" s="38" t="s">
        <v>252</v>
      </c>
      <c r="F188" s="63"/>
      <c r="G188" s="59"/>
      <c r="H188" s="59"/>
      <c r="I188" s="59"/>
      <c r="J188" s="64"/>
      <c r="K188" s="59"/>
    </row>
    <row r="189" spans="2:11">
      <c r="B189" s="59"/>
      <c r="C189" s="60"/>
      <c r="D189" s="61"/>
      <c r="E189" s="38" t="s">
        <v>253</v>
      </c>
      <c r="F189" s="63"/>
      <c r="G189" s="59"/>
      <c r="H189" s="59"/>
      <c r="I189" s="59"/>
      <c r="J189" s="64"/>
      <c r="K189" s="59"/>
    </row>
    <row r="190" spans="2:11" ht="31.5">
      <c r="B190" s="59"/>
      <c r="C190" s="60"/>
      <c r="D190" s="61"/>
      <c r="E190" s="38" t="s">
        <v>254</v>
      </c>
      <c r="F190" s="63"/>
      <c r="G190" s="59"/>
      <c r="H190" s="59"/>
      <c r="I190" s="59"/>
      <c r="J190" s="64"/>
      <c r="K190" s="59"/>
    </row>
    <row r="191" spans="2:11">
      <c r="B191" s="59"/>
      <c r="C191" s="60"/>
      <c r="D191" s="61"/>
      <c r="E191" s="38" t="s">
        <v>255</v>
      </c>
      <c r="F191" s="63"/>
      <c r="G191" s="59"/>
      <c r="H191" s="59"/>
      <c r="I191" s="59"/>
      <c r="J191" s="64"/>
      <c r="K191" s="59"/>
    </row>
    <row r="192" spans="2:11">
      <c r="B192" s="59"/>
      <c r="C192" s="60"/>
      <c r="D192" s="61"/>
      <c r="E192" s="38" t="s">
        <v>256</v>
      </c>
      <c r="F192" s="63"/>
      <c r="G192" s="59"/>
      <c r="H192" s="59"/>
      <c r="I192" s="59"/>
      <c r="J192" s="64"/>
      <c r="K192" s="59"/>
    </row>
    <row r="193" spans="2:11" ht="31.5">
      <c r="B193" s="59"/>
      <c r="C193" s="60"/>
      <c r="D193" s="61"/>
      <c r="E193" s="38" t="s">
        <v>257</v>
      </c>
      <c r="F193" s="63"/>
      <c r="G193" s="59"/>
      <c r="H193" s="59"/>
      <c r="I193" s="59"/>
      <c r="J193" s="64"/>
      <c r="K193" s="59"/>
    </row>
    <row r="194" spans="2:11" ht="47.25">
      <c r="B194" s="59"/>
      <c r="C194" s="60"/>
      <c r="D194" s="61"/>
      <c r="E194" s="38" t="s">
        <v>258</v>
      </c>
      <c r="F194" s="63"/>
      <c r="G194" s="59"/>
      <c r="H194" s="59"/>
      <c r="I194" s="59"/>
      <c r="J194" s="64"/>
      <c r="K194" s="59"/>
    </row>
    <row r="195" spans="2:11">
      <c r="B195" s="59"/>
      <c r="C195" s="60"/>
      <c r="D195" s="61"/>
      <c r="E195" s="38"/>
      <c r="F195" s="63"/>
      <c r="G195" s="59"/>
      <c r="H195" s="59"/>
      <c r="I195" s="59"/>
      <c r="J195" s="64"/>
      <c r="K195" s="59"/>
    </row>
    <row r="196" spans="2:11" ht="15.75" customHeight="1">
      <c r="B196" s="59">
        <v>87</v>
      </c>
      <c r="C196" s="60" t="s">
        <v>170</v>
      </c>
      <c r="D196" s="61" t="s">
        <v>259</v>
      </c>
      <c r="E196" s="37"/>
      <c r="F196" s="63">
        <v>123</v>
      </c>
      <c r="G196" s="59" t="s">
        <v>246</v>
      </c>
      <c r="H196" s="59" t="s">
        <v>174</v>
      </c>
      <c r="I196" s="59" t="s">
        <v>175</v>
      </c>
      <c r="J196" s="64">
        <v>200</v>
      </c>
      <c r="K196" s="59" t="s">
        <v>176</v>
      </c>
    </row>
    <row r="197" spans="2:11" ht="31.5">
      <c r="B197" s="59"/>
      <c r="C197" s="60"/>
      <c r="D197" s="61"/>
      <c r="E197" s="38" t="s">
        <v>260</v>
      </c>
      <c r="F197" s="63"/>
      <c r="G197" s="59"/>
      <c r="H197" s="59"/>
      <c r="I197" s="59"/>
      <c r="J197" s="64"/>
      <c r="K197" s="59"/>
    </row>
    <row r="198" spans="2:11">
      <c r="B198" s="59"/>
      <c r="C198" s="60"/>
      <c r="D198" s="61"/>
      <c r="E198" s="38" t="s">
        <v>261</v>
      </c>
      <c r="F198" s="63"/>
      <c r="G198" s="59"/>
      <c r="H198" s="59"/>
      <c r="I198" s="59"/>
      <c r="J198" s="64"/>
      <c r="K198" s="59"/>
    </row>
    <row r="199" spans="2:11" ht="31.5">
      <c r="B199" s="59"/>
      <c r="C199" s="60"/>
      <c r="D199" s="61"/>
      <c r="E199" s="38" t="s">
        <v>262</v>
      </c>
      <c r="F199" s="63"/>
      <c r="G199" s="59"/>
      <c r="H199" s="59"/>
      <c r="I199" s="59"/>
      <c r="J199" s="64"/>
      <c r="K199" s="59"/>
    </row>
    <row r="200" spans="2:11">
      <c r="B200" s="59"/>
      <c r="C200" s="60"/>
      <c r="D200" s="61"/>
      <c r="E200" s="38" t="s">
        <v>263</v>
      </c>
      <c r="F200" s="63"/>
      <c r="G200" s="59"/>
      <c r="H200" s="59"/>
      <c r="I200" s="59"/>
      <c r="J200" s="64"/>
      <c r="K200" s="59"/>
    </row>
    <row r="201" spans="2:11" ht="31.5">
      <c r="B201" s="59"/>
      <c r="C201" s="60"/>
      <c r="D201" s="61"/>
      <c r="E201" s="38" t="s">
        <v>264</v>
      </c>
      <c r="F201" s="63"/>
      <c r="G201" s="59"/>
      <c r="H201" s="59"/>
      <c r="I201" s="59"/>
      <c r="J201" s="64"/>
      <c r="K201" s="59"/>
    </row>
    <row r="202" spans="2:11">
      <c r="B202" s="59"/>
      <c r="C202" s="60"/>
      <c r="D202" s="61"/>
      <c r="E202" s="38"/>
      <c r="F202" s="63"/>
      <c r="G202" s="59"/>
      <c r="H202" s="59"/>
      <c r="I202" s="59"/>
      <c r="J202" s="64"/>
      <c r="K202" s="59"/>
    </row>
    <row r="203" spans="2:11" ht="15.75" customHeight="1">
      <c r="B203" s="59">
        <v>88</v>
      </c>
      <c r="C203" s="60" t="s">
        <v>170</v>
      </c>
      <c r="D203" s="61" t="s">
        <v>265</v>
      </c>
      <c r="E203" s="37"/>
      <c r="F203" s="63">
        <v>170</v>
      </c>
      <c r="G203" s="59" t="s">
        <v>246</v>
      </c>
      <c r="H203" s="59" t="s">
        <v>174</v>
      </c>
      <c r="I203" s="59" t="s">
        <v>175</v>
      </c>
      <c r="J203" s="64">
        <v>373</v>
      </c>
      <c r="K203" s="59" t="s">
        <v>176</v>
      </c>
    </row>
    <row r="204" spans="2:11">
      <c r="B204" s="59"/>
      <c r="C204" s="60"/>
      <c r="D204" s="61"/>
      <c r="E204" s="38"/>
      <c r="F204" s="63"/>
      <c r="G204" s="59"/>
      <c r="H204" s="59"/>
      <c r="I204" s="59"/>
      <c r="J204" s="64"/>
      <c r="K204" s="59"/>
    </row>
    <row r="205" spans="2:11">
      <c r="B205" s="59"/>
      <c r="C205" s="60"/>
      <c r="D205" s="61"/>
      <c r="E205" s="38" t="s">
        <v>266</v>
      </c>
      <c r="F205" s="63"/>
      <c r="G205" s="59"/>
      <c r="H205" s="59"/>
      <c r="I205" s="59"/>
      <c r="J205" s="64"/>
      <c r="K205" s="59"/>
    </row>
    <row r="206" spans="2:11">
      <c r="B206" s="59"/>
      <c r="C206" s="60"/>
      <c r="D206" s="61"/>
      <c r="E206" s="38" t="s">
        <v>267</v>
      </c>
      <c r="F206" s="63"/>
      <c r="G206" s="59"/>
      <c r="H206" s="59"/>
      <c r="I206" s="59"/>
      <c r="J206" s="64"/>
      <c r="K206" s="59"/>
    </row>
    <row r="207" spans="2:11" ht="13.5" customHeight="1">
      <c r="B207" s="59"/>
      <c r="C207" s="60"/>
      <c r="D207" s="61"/>
      <c r="E207" s="45"/>
      <c r="F207" s="63"/>
      <c r="G207" s="59"/>
      <c r="H207" s="59"/>
      <c r="I207" s="59"/>
      <c r="J207" s="64"/>
      <c r="K207" s="59"/>
    </row>
    <row r="208" spans="2:11" ht="16.5" hidden="1" customHeight="1" thickBot="1">
      <c r="B208" s="59"/>
      <c r="C208" s="60"/>
      <c r="D208" s="62"/>
      <c r="E208" s="45"/>
      <c r="F208" s="59"/>
      <c r="G208" s="59"/>
      <c r="H208" s="59"/>
      <c r="I208" s="59"/>
      <c r="J208" s="64"/>
      <c r="K208" s="59"/>
    </row>
    <row r="209" spans="2:11" ht="16.5" hidden="1" customHeight="1" thickBot="1">
      <c r="B209" s="59"/>
      <c r="C209" s="60"/>
      <c r="D209" s="62"/>
      <c r="E209" s="37"/>
      <c r="F209" s="59"/>
      <c r="G209" s="59"/>
      <c r="H209" s="59"/>
      <c r="I209" s="59"/>
      <c r="J209" s="64"/>
      <c r="K209" s="59"/>
    </row>
    <row r="210" spans="2:11">
      <c r="B210" s="59">
        <v>89</v>
      </c>
      <c r="C210" s="60" t="s">
        <v>170</v>
      </c>
      <c r="D210" s="61" t="s">
        <v>268</v>
      </c>
      <c r="E210" s="37"/>
      <c r="F210" s="63">
        <v>250</v>
      </c>
      <c r="G210" s="59" t="s">
        <v>173</v>
      </c>
      <c r="H210" s="59" t="s">
        <v>174</v>
      </c>
      <c r="I210" s="59" t="s">
        <v>175</v>
      </c>
      <c r="J210" s="64">
        <v>220</v>
      </c>
      <c r="K210" s="59" t="s">
        <v>176</v>
      </c>
    </row>
    <row r="211" spans="2:11">
      <c r="B211" s="59"/>
      <c r="C211" s="60"/>
      <c r="D211" s="61"/>
      <c r="E211" s="38"/>
      <c r="F211" s="63"/>
      <c r="G211" s="59"/>
      <c r="H211" s="59"/>
      <c r="I211" s="59"/>
      <c r="J211" s="64"/>
      <c r="K211" s="59"/>
    </row>
    <row r="212" spans="2:11">
      <c r="B212" s="59"/>
      <c r="C212" s="60"/>
      <c r="D212" s="61"/>
      <c r="E212" s="38" t="s">
        <v>269</v>
      </c>
      <c r="F212" s="63"/>
      <c r="G212" s="59"/>
      <c r="H212" s="59"/>
      <c r="I212" s="59"/>
      <c r="J212" s="64"/>
      <c r="K212" s="59"/>
    </row>
    <row r="213" spans="2:11" ht="31.5">
      <c r="B213" s="59"/>
      <c r="C213" s="60"/>
      <c r="D213" s="61"/>
      <c r="E213" s="38" t="s">
        <v>270</v>
      </c>
      <c r="F213" s="63"/>
      <c r="G213" s="59"/>
      <c r="H213" s="59"/>
      <c r="I213" s="59"/>
      <c r="J213" s="64"/>
      <c r="K213" s="59"/>
    </row>
    <row r="214" spans="2:11">
      <c r="B214" s="59"/>
      <c r="C214" s="60"/>
      <c r="D214" s="61"/>
      <c r="E214" s="45"/>
      <c r="F214" s="63"/>
      <c r="G214" s="59"/>
      <c r="H214" s="59"/>
      <c r="I214" s="59"/>
      <c r="J214" s="64"/>
      <c r="K214" s="59"/>
    </row>
    <row r="215" spans="2:11" ht="1.5" customHeight="1">
      <c r="B215" s="59"/>
      <c r="C215" s="60"/>
      <c r="D215" s="62"/>
      <c r="E215" s="45"/>
      <c r="F215" s="59"/>
      <c r="G215" s="59"/>
      <c r="H215" s="59"/>
      <c r="I215" s="59"/>
      <c r="J215" s="64"/>
      <c r="K215" s="59"/>
    </row>
    <row r="216" spans="2:11" ht="16.5" hidden="1" customHeight="1" thickBot="1">
      <c r="B216" s="59"/>
      <c r="C216" s="60"/>
      <c r="D216" s="62"/>
      <c r="E216" s="37"/>
      <c r="F216" s="59"/>
      <c r="G216" s="59"/>
      <c r="H216" s="59"/>
      <c r="I216" s="59"/>
      <c r="J216" s="64"/>
      <c r="K216" s="59"/>
    </row>
    <row r="217" spans="2:11">
      <c r="B217" s="59">
        <v>90</v>
      </c>
      <c r="C217" s="60" t="s">
        <v>170</v>
      </c>
      <c r="D217" s="61" t="s">
        <v>271</v>
      </c>
      <c r="E217" s="37"/>
      <c r="F217" s="63">
        <v>20</v>
      </c>
      <c r="G217" s="59" t="s">
        <v>50</v>
      </c>
      <c r="H217" s="59" t="s">
        <v>174</v>
      </c>
      <c r="I217" s="59" t="s">
        <v>175</v>
      </c>
      <c r="J217" s="64">
        <v>110</v>
      </c>
      <c r="K217" s="59" t="s">
        <v>176</v>
      </c>
    </row>
    <row r="218" spans="2:11">
      <c r="B218" s="59"/>
      <c r="C218" s="60"/>
      <c r="D218" s="61"/>
      <c r="E218" s="38"/>
      <c r="F218" s="63"/>
      <c r="G218" s="59"/>
      <c r="H218" s="59"/>
      <c r="I218" s="59"/>
      <c r="J218" s="64"/>
      <c r="K218" s="59"/>
    </row>
    <row r="219" spans="2:11">
      <c r="B219" s="59"/>
      <c r="C219" s="60"/>
      <c r="D219" s="61"/>
      <c r="E219" s="38" t="s">
        <v>272</v>
      </c>
      <c r="F219" s="63"/>
      <c r="G219" s="59"/>
      <c r="H219" s="59"/>
      <c r="I219" s="59"/>
      <c r="J219" s="64"/>
      <c r="K219" s="59"/>
    </row>
    <row r="220" spans="2:11" ht="31.5">
      <c r="B220" s="59"/>
      <c r="C220" s="60"/>
      <c r="D220" s="61"/>
      <c r="E220" s="38" t="s">
        <v>273</v>
      </c>
      <c r="F220" s="63"/>
      <c r="G220" s="59"/>
      <c r="H220" s="59"/>
      <c r="I220" s="59"/>
      <c r="J220" s="64"/>
      <c r="K220" s="59"/>
    </row>
    <row r="221" spans="2:11">
      <c r="B221" s="59"/>
      <c r="C221" s="60"/>
      <c r="D221" s="61"/>
      <c r="E221" s="38" t="s">
        <v>274</v>
      </c>
      <c r="F221" s="63"/>
      <c r="G221" s="59"/>
      <c r="H221" s="59"/>
      <c r="I221" s="59"/>
      <c r="J221" s="64"/>
      <c r="K221" s="59"/>
    </row>
    <row r="222" spans="2:11" ht="6.75" customHeight="1">
      <c r="B222" s="59"/>
      <c r="C222" s="60"/>
      <c r="D222" s="61"/>
      <c r="E222" s="45"/>
      <c r="F222" s="63"/>
      <c r="G222" s="59"/>
      <c r="H222" s="59"/>
      <c r="I222" s="59"/>
      <c r="J222" s="64"/>
      <c r="K222" s="59"/>
    </row>
    <row r="223" spans="2:11" ht="3" customHeight="1">
      <c r="B223" s="59"/>
      <c r="C223" s="60"/>
      <c r="D223" s="62"/>
      <c r="E223" s="38"/>
      <c r="F223" s="59"/>
      <c r="G223" s="59"/>
      <c r="H223" s="59"/>
      <c r="I223" s="59"/>
      <c r="J223" s="64"/>
      <c r="K223" s="59"/>
    </row>
    <row r="224" spans="2:11" ht="15.75" customHeight="1">
      <c r="B224" s="59">
        <v>91</v>
      </c>
      <c r="C224" s="60" t="s">
        <v>170</v>
      </c>
      <c r="D224" s="61" t="s">
        <v>275</v>
      </c>
      <c r="E224" s="37"/>
      <c r="F224" s="63">
        <v>5</v>
      </c>
      <c r="G224" s="59" t="s">
        <v>50</v>
      </c>
      <c r="H224" s="59" t="s">
        <v>174</v>
      </c>
      <c r="I224" s="59" t="s">
        <v>175</v>
      </c>
      <c r="J224" s="64">
        <v>120</v>
      </c>
      <c r="K224" s="59" t="s">
        <v>176</v>
      </c>
    </row>
    <row r="225" spans="2:11">
      <c r="B225" s="59"/>
      <c r="C225" s="60"/>
      <c r="D225" s="61"/>
      <c r="E225" s="38"/>
      <c r="F225" s="63"/>
      <c r="G225" s="59"/>
      <c r="H225" s="59"/>
      <c r="I225" s="59"/>
      <c r="J225" s="64"/>
      <c r="K225" s="59"/>
    </row>
    <row r="226" spans="2:11" ht="31.5">
      <c r="B226" s="59"/>
      <c r="C226" s="60"/>
      <c r="D226" s="61"/>
      <c r="E226" s="38" t="s">
        <v>276</v>
      </c>
      <c r="F226" s="63"/>
      <c r="G226" s="59"/>
      <c r="H226" s="59"/>
      <c r="I226" s="59"/>
      <c r="J226" s="64"/>
      <c r="K226" s="59"/>
    </row>
    <row r="227" spans="2:11">
      <c r="B227" s="59"/>
      <c r="C227" s="60"/>
      <c r="D227" s="61"/>
      <c r="E227" s="38" t="s">
        <v>277</v>
      </c>
      <c r="F227" s="63"/>
      <c r="G227" s="59"/>
      <c r="H227" s="59"/>
      <c r="I227" s="59"/>
      <c r="J227" s="64"/>
      <c r="K227" s="59"/>
    </row>
    <row r="228" spans="2:11">
      <c r="B228" s="59"/>
      <c r="C228" s="60"/>
      <c r="D228" s="61"/>
      <c r="E228" s="45"/>
      <c r="F228" s="63"/>
      <c r="G228" s="59"/>
      <c r="H228" s="59"/>
      <c r="I228" s="59"/>
      <c r="J228" s="64"/>
      <c r="K228" s="59"/>
    </row>
    <row r="229" spans="2:11" ht="3" customHeight="1">
      <c r="B229" s="59"/>
      <c r="C229" s="60"/>
      <c r="D229" s="62"/>
      <c r="E229" s="45"/>
      <c r="F229" s="59"/>
      <c r="G229" s="59"/>
      <c r="H229" s="59"/>
      <c r="I229" s="59"/>
      <c r="J229" s="64"/>
      <c r="K229" s="59"/>
    </row>
    <row r="230" spans="2:11" ht="16.5" hidden="1" customHeight="1" thickBot="1">
      <c r="B230" s="59"/>
      <c r="C230" s="60"/>
      <c r="D230" s="62"/>
      <c r="E230" s="37"/>
      <c r="F230" s="59"/>
      <c r="G230" s="59"/>
      <c r="H230" s="59"/>
      <c r="I230" s="59"/>
      <c r="J230" s="64"/>
      <c r="K230" s="59"/>
    </row>
    <row r="231" spans="2:11">
      <c r="B231" s="59">
        <v>92</v>
      </c>
      <c r="C231" s="60" t="s">
        <v>170</v>
      </c>
      <c r="D231" s="61" t="s">
        <v>278</v>
      </c>
      <c r="E231" s="37"/>
      <c r="F231" s="63">
        <v>3</v>
      </c>
      <c r="G231" s="59" t="s">
        <v>50</v>
      </c>
      <c r="H231" s="59" t="s">
        <v>174</v>
      </c>
      <c r="I231" s="59" t="s">
        <v>175</v>
      </c>
      <c r="J231" s="64">
        <v>30</v>
      </c>
      <c r="K231" s="59" t="s">
        <v>176</v>
      </c>
    </row>
    <row r="232" spans="2:11">
      <c r="B232" s="59"/>
      <c r="C232" s="60"/>
      <c r="D232" s="61"/>
      <c r="E232" s="38"/>
      <c r="F232" s="63"/>
      <c r="G232" s="59"/>
      <c r="H232" s="59"/>
      <c r="I232" s="59"/>
      <c r="J232" s="64"/>
      <c r="K232" s="59"/>
    </row>
    <row r="233" spans="2:11" ht="31.5">
      <c r="B233" s="59"/>
      <c r="C233" s="60"/>
      <c r="D233" s="61"/>
      <c r="E233" s="38" t="s">
        <v>279</v>
      </c>
      <c r="F233" s="63"/>
      <c r="G233" s="59"/>
      <c r="H233" s="59"/>
      <c r="I233" s="59"/>
      <c r="J233" s="64"/>
      <c r="K233" s="59"/>
    </row>
    <row r="234" spans="2:11">
      <c r="B234" s="59"/>
      <c r="C234" s="60"/>
      <c r="D234" s="61"/>
      <c r="E234" s="38" t="s">
        <v>280</v>
      </c>
      <c r="F234" s="63"/>
      <c r="G234" s="59"/>
      <c r="H234" s="59"/>
      <c r="I234" s="59"/>
      <c r="J234" s="64"/>
      <c r="K234" s="59"/>
    </row>
    <row r="235" spans="2:11">
      <c r="B235" s="59"/>
      <c r="C235" s="60"/>
      <c r="D235" s="61"/>
      <c r="E235" s="38"/>
      <c r="F235" s="63"/>
      <c r="G235" s="59"/>
      <c r="H235" s="59"/>
      <c r="I235" s="59"/>
      <c r="J235" s="64"/>
      <c r="K235" s="59"/>
    </row>
    <row r="236" spans="2:11">
      <c r="B236" s="59"/>
      <c r="C236" s="60"/>
      <c r="D236" s="61"/>
      <c r="E236" s="38"/>
      <c r="F236" s="63"/>
      <c r="G236" s="59"/>
      <c r="H236" s="59"/>
      <c r="I236" s="59"/>
      <c r="J236" s="64"/>
      <c r="K236" s="59"/>
    </row>
    <row r="237" spans="2:11">
      <c r="B237" s="59"/>
      <c r="C237" s="60"/>
      <c r="D237" s="61"/>
      <c r="E237" s="45"/>
      <c r="F237" s="63"/>
      <c r="G237" s="59"/>
      <c r="H237" s="59"/>
      <c r="I237" s="59"/>
      <c r="J237" s="64"/>
      <c r="K237" s="59"/>
    </row>
    <row r="238" spans="2:11">
      <c r="B238" s="70" t="s">
        <v>296</v>
      </c>
      <c r="C238" s="70"/>
      <c r="D238" s="70"/>
      <c r="E238" s="70"/>
      <c r="J238" s="44">
        <f>SUM(J94:J237)</f>
        <v>5807.8159999999998</v>
      </c>
    </row>
    <row r="239" spans="2:11" ht="47.25">
      <c r="B239" s="36">
        <v>93</v>
      </c>
      <c r="C239" s="36" t="s">
        <v>289</v>
      </c>
      <c r="D239" s="36" t="s">
        <v>290</v>
      </c>
      <c r="E239" s="36" t="s">
        <v>291</v>
      </c>
      <c r="F239" s="36">
        <v>6</v>
      </c>
      <c r="G239" s="36" t="s">
        <v>50</v>
      </c>
      <c r="H239" s="36" t="s">
        <v>288</v>
      </c>
      <c r="I239" s="36" t="s">
        <v>292</v>
      </c>
      <c r="J239" s="40">
        <v>10</v>
      </c>
      <c r="K239" s="36" t="s">
        <v>293</v>
      </c>
    </row>
    <row r="240" spans="2:11" ht="39.75" customHeight="1">
      <c r="B240" s="36">
        <v>94</v>
      </c>
      <c r="C240" s="36" t="s">
        <v>289</v>
      </c>
      <c r="D240" s="36" t="s">
        <v>290</v>
      </c>
      <c r="E240" s="36" t="s">
        <v>294</v>
      </c>
      <c r="F240" s="36">
        <v>80</v>
      </c>
      <c r="G240" s="36" t="s">
        <v>50</v>
      </c>
      <c r="H240" s="36" t="s">
        <v>288</v>
      </c>
      <c r="I240" s="36" t="s">
        <v>292</v>
      </c>
      <c r="J240" s="40">
        <v>15</v>
      </c>
      <c r="K240" s="36" t="s">
        <v>293</v>
      </c>
    </row>
    <row r="241" spans="2:11" ht="47.25">
      <c r="B241" s="36">
        <v>95</v>
      </c>
      <c r="C241" s="36" t="s">
        <v>289</v>
      </c>
      <c r="D241" s="28" t="s">
        <v>223</v>
      </c>
      <c r="E241" s="36" t="s">
        <v>295</v>
      </c>
      <c r="F241" s="36">
        <v>10</v>
      </c>
      <c r="G241" s="36" t="s">
        <v>50</v>
      </c>
      <c r="H241" s="36" t="s">
        <v>288</v>
      </c>
      <c r="I241" s="36" t="s">
        <v>292</v>
      </c>
      <c r="J241" s="40">
        <v>5</v>
      </c>
      <c r="K241" s="36" t="s">
        <v>293</v>
      </c>
    </row>
    <row r="242" spans="2:11" s="41" customFormat="1">
      <c r="B242" s="69" t="s">
        <v>297</v>
      </c>
      <c r="C242" s="69"/>
      <c r="D242" s="69"/>
      <c r="E242" s="69"/>
      <c r="F242" s="42"/>
      <c r="G242" s="42"/>
      <c r="H242" s="42"/>
      <c r="I242" s="42"/>
      <c r="J242" s="43">
        <v>30</v>
      </c>
      <c r="K242" s="42"/>
    </row>
    <row r="243" spans="2:11" ht="18.75">
      <c r="B243" s="71" t="s">
        <v>298</v>
      </c>
      <c r="C243" s="72"/>
      <c r="D243" s="72"/>
      <c r="E243" s="73"/>
      <c r="F243" s="74"/>
      <c r="G243" s="75"/>
      <c r="H243" s="75"/>
      <c r="I243" s="76"/>
      <c r="J243" s="67">
        <v>65581.279999999999</v>
      </c>
      <c r="K243" s="68"/>
    </row>
  </sheetData>
  <autoFilter ref="B8:K37">
    <filterColumn colId="4" showButton="0"/>
  </autoFilter>
  <mergeCells count="170">
    <mergeCell ref="J5:K5"/>
    <mergeCell ref="E3:K3"/>
    <mergeCell ref="F4:K4"/>
    <mergeCell ref="J243:K243"/>
    <mergeCell ref="B242:E242"/>
    <mergeCell ref="B238:E238"/>
    <mergeCell ref="B243:E243"/>
    <mergeCell ref="F243:I243"/>
    <mergeCell ref="B53:E53"/>
    <mergeCell ref="B44:E44"/>
    <mergeCell ref="B37:E37"/>
    <mergeCell ref="B93:E93"/>
    <mergeCell ref="H231:H237"/>
    <mergeCell ref="I231:I237"/>
    <mergeCell ref="J231:J237"/>
    <mergeCell ref="K231:K237"/>
    <mergeCell ref="B85:E85"/>
    <mergeCell ref="B231:B237"/>
    <mergeCell ref="C231:C237"/>
    <mergeCell ref="D231:D237"/>
    <mergeCell ref="F231:F237"/>
    <mergeCell ref="G231:G237"/>
    <mergeCell ref="G224:G230"/>
    <mergeCell ref="H224:H230"/>
    <mergeCell ref="I224:I230"/>
    <mergeCell ref="J224:J230"/>
    <mergeCell ref="K224:K230"/>
    <mergeCell ref="G217:G223"/>
    <mergeCell ref="H217:H223"/>
    <mergeCell ref="I217:I223"/>
    <mergeCell ref="J217:J223"/>
    <mergeCell ref="K217:K223"/>
    <mergeCell ref="G210:G216"/>
    <mergeCell ref="H210:H216"/>
    <mergeCell ref="I210:I216"/>
    <mergeCell ref="J210:J216"/>
    <mergeCell ref="K210:K216"/>
    <mergeCell ref="G203:G209"/>
    <mergeCell ref="H203:H209"/>
    <mergeCell ref="I203:I209"/>
    <mergeCell ref="J203:J209"/>
    <mergeCell ref="K203:K209"/>
    <mergeCell ref="G196:G202"/>
    <mergeCell ref="H196:H202"/>
    <mergeCell ref="I196:I202"/>
    <mergeCell ref="J196:J202"/>
    <mergeCell ref="K196:K202"/>
    <mergeCell ref="G181:G195"/>
    <mergeCell ref="H181:H195"/>
    <mergeCell ref="I181:I195"/>
    <mergeCell ref="J181:J195"/>
    <mergeCell ref="K181:K195"/>
    <mergeCell ref="G174:G180"/>
    <mergeCell ref="H174:H180"/>
    <mergeCell ref="I174:I180"/>
    <mergeCell ref="J174:J180"/>
    <mergeCell ref="K174:K180"/>
    <mergeCell ref="G167:G173"/>
    <mergeCell ref="H167:H173"/>
    <mergeCell ref="I167:I173"/>
    <mergeCell ref="J167:J173"/>
    <mergeCell ref="K167:K173"/>
    <mergeCell ref="G152:G166"/>
    <mergeCell ref="H152:H166"/>
    <mergeCell ref="I152:I166"/>
    <mergeCell ref="J152:J166"/>
    <mergeCell ref="K152:K166"/>
    <mergeCell ref="G137:G151"/>
    <mergeCell ref="H137:H151"/>
    <mergeCell ref="I137:I151"/>
    <mergeCell ref="J137:J151"/>
    <mergeCell ref="K137:K151"/>
    <mergeCell ref="G122:G136"/>
    <mergeCell ref="H122:H136"/>
    <mergeCell ref="I122:I136"/>
    <mergeCell ref="J122:J136"/>
    <mergeCell ref="K122:K136"/>
    <mergeCell ref="G115:G121"/>
    <mergeCell ref="H115:H121"/>
    <mergeCell ref="I115:I121"/>
    <mergeCell ref="J115:J121"/>
    <mergeCell ref="K115:K121"/>
    <mergeCell ref="G108:G114"/>
    <mergeCell ref="H108:H114"/>
    <mergeCell ref="I108:I114"/>
    <mergeCell ref="J108:J114"/>
    <mergeCell ref="K108:K114"/>
    <mergeCell ref="H94:H100"/>
    <mergeCell ref="I94:I100"/>
    <mergeCell ref="J94:J100"/>
    <mergeCell ref="K94:K100"/>
    <mergeCell ref="B101:B107"/>
    <mergeCell ref="C101:C107"/>
    <mergeCell ref="D101:D107"/>
    <mergeCell ref="F101:F107"/>
    <mergeCell ref="G101:G107"/>
    <mergeCell ref="H101:H107"/>
    <mergeCell ref="I101:I107"/>
    <mergeCell ref="J101:J107"/>
    <mergeCell ref="K101:K107"/>
    <mergeCell ref="B217:B223"/>
    <mergeCell ref="C217:C223"/>
    <mergeCell ref="D217:D223"/>
    <mergeCell ref="F217:F223"/>
    <mergeCell ref="B224:B230"/>
    <mergeCell ref="C224:C230"/>
    <mergeCell ref="D224:D230"/>
    <mergeCell ref="F224:F230"/>
    <mergeCell ref="B203:B209"/>
    <mergeCell ref="C203:C209"/>
    <mergeCell ref="D203:D209"/>
    <mergeCell ref="F203:F209"/>
    <mergeCell ref="B210:B216"/>
    <mergeCell ref="C210:C216"/>
    <mergeCell ref="D210:D216"/>
    <mergeCell ref="F210:F216"/>
    <mergeCell ref="B181:B195"/>
    <mergeCell ref="C181:C195"/>
    <mergeCell ref="D181:D195"/>
    <mergeCell ref="F181:F195"/>
    <mergeCell ref="B196:B202"/>
    <mergeCell ref="C196:C202"/>
    <mergeCell ref="D196:D202"/>
    <mergeCell ref="F196:F202"/>
    <mergeCell ref="B167:B173"/>
    <mergeCell ref="C167:C173"/>
    <mergeCell ref="D167:D173"/>
    <mergeCell ref="F167:F173"/>
    <mergeCell ref="B174:B180"/>
    <mergeCell ref="C174:C180"/>
    <mergeCell ref="D174:D180"/>
    <mergeCell ref="F174:F180"/>
    <mergeCell ref="B137:B151"/>
    <mergeCell ref="C137:C151"/>
    <mergeCell ref="D137:D151"/>
    <mergeCell ref="F137:F151"/>
    <mergeCell ref="B152:B166"/>
    <mergeCell ref="C152:C166"/>
    <mergeCell ref="D152:D166"/>
    <mergeCell ref="F152:F166"/>
    <mergeCell ref="B115:B121"/>
    <mergeCell ref="C115:C121"/>
    <mergeCell ref="D115:D121"/>
    <mergeCell ref="F115:F121"/>
    <mergeCell ref="B122:B136"/>
    <mergeCell ref="C122:C136"/>
    <mergeCell ref="D122:D136"/>
    <mergeCell ref="F122:F136"/>
    <mergeCell ref="B108:B114"/>
    <mergeCell ref="C108:C114"/>
    <mergeCell ref="D108:D114"/>
    <mergeCell ref="F108:F114"/>
    <mergeCell ref="B94:B100"/>
    <mergeCell ref="C94:C100"/>
    <mergeCell ref="D94:D100"/>
    <mergeCell ref="F94:F100"/>
    <mergeCell ref="G94:G100"/>
    <mergeCell ref="B45:K45"/>
    <mergeCell ref="B54:I54"/>
    <mergeCell ref="B73:I73"/>
    <mergeCell ref="B6:K6"/>
    <mergeCell ref="E8:E9"/>
    <mergeCell ref="C8:C9"/>
    <mergeCell ref="B8:B9"/>
    <mergeCell ref="F8:G8"/>
    <mergeCell ref="H8:H9"/>
    <mergeCell ref="I8:I9"/>
    <mergeCell ref="K8:K9"/>
    <mergeCell ref="D8:D9"/>
    <mergeCell ref="J8:J9"/>
  </mergeCells>
  <pageMargins left="0.19685039370078741" right="0.19685039370078741" top="0.39370078740157483" bottom="0.19685039370078741" header="0" footer="0"/>
  <pageSetup paperSize="9" scale="83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2024-06-04T06:21:34Z</dcterms:modified>
</cp:coreProperties>
</file>